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aucia.cola\Desktop\"/>
    </mc:Choice>
  </mc:AlternateContent>
  <bookViews>
    <workbookView xWindow="0" yWindow="0" windowWidth="28800" windowHeight="12330" tabRatio="500" activeTab="1"/>
  </bookViews>
  <sheets>
    <sheet name="1ºSem" sheetId="1" r:id="rId1"/>
    <sheet name="2ºSem" sheetId="2" r:id="rId2"/>
    <sheet name="Plan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1" i="2" l="1"/>
  <c r="E22" i="2"/>
  <c r="E23" i="2"/>
  <c r="E20" i="2"/>
  <c r="E18" i="2" l="1"/>
  <c r="AB24" i="2" l="1"/>
  <c r="W24" i="2"/>
  <c r="CE24" i="2" l="1"/>
  <c r="CE29" i="2" s="1"/>
  <c r="CD24" i="2"/>
  <c r="CD29" i="2" s="1"/>
  <c r="CC24" i="2"/>
  <c r="CC29" i="2" s="1"/>
  <c r="CB24" i="2"/>
  <c r="CB29" i="2" s="1"/>
  <c r="CA24" i="2"/>
  <c r="CA29" i="2" s="1"/>
  <c r="BZ24" i="2"/>
  <c r="BZ29" i="2" s="1"/>
  <c r="BY24" i="2"/>
  <c r="BY25" i="2" s="1"/>
  <c r="BX24" i="2"/>
  <c r="BX25" i="2" s="1"/>
  <c r="BW24" i="2"/>
  <c r="BW25" i="2" s="1"/>
  <c r="BV24" i="2"/>
  <c r="BV25" i="2" s="1"/>
  <c r="BU24" i="2"/>
  <c r="BU25" i="2" s="1"/>
  <c r="BT24" i="2"/>
  <c r="BT25" i="2" s="1"/>
  <c r="BS24" i="2"/>
  <c r="BS29" i="2" s="1"/>
  <c r="BR24" i="2"/>
  <c r="BR29" i="2" s="1"/>
  <c r="BQ24" i="2"/>
  <c r="BQ29" i="2" s="1"/>
  <c r="BP24" i="2"/>
  <c r="BP29" i="2" s="1"/>
  <c r="BO24" i="2"/>
  <c r="BO29" i="2" s="1"/>
  <c r="BN24" i="2"/>
  <c r="BN29" i="2" s="1"/>
  <c r="BM24" i="2"/>
  <c r="BM25" i="2" s="1"/>
  <c r="BL24" i="2"/>
  <c r="BL25" i="2" s="1"/>
  <c r="BK24" i="2"/>
  <c r="BK25" i="2" s="1"/>
  <c r="BJ24" i="2"/>
  <c r="BJ25" i="2" s="1"/>
  <c r="BI24" i="2"/>
  <c r="BI25" i="2" s="1"/>
  <c r="BH24" i="2"/>
  <c r="BH25" i="2" s="1"/>
  <c r="BG24" i="2"/>
  <c r="BG29" i="2" s="1"/>
  <c r="BF24" i="2"/>
  <c r="BF29" i="2" s="1"/>
  <c r="BE24" i="2"/>
  <c r="BE29" i="2" s="1"/>
  <c r="BD24" i="2"/>
  <c r="BD29" i="2" s="1"/>
  <c r="BC24" i="2"/>
  <c r="BC29" i="2" s="1"/>
  <c r="BB24" i="2"/>
  <c r="BB29" i="2" s="1"/>
  <c r="BA24" i="2"/>
  <c r="BA25" i="2" s="1"/>
  <c r="AZ24" i="2"/>
  <c r="AZ25" i="2" s="1"/>
  <c r="AY24" i="2"/>
  <c r="AY25" i="2" s="1"/>
  <c r="AX24" i="2"/>
  <c r="AX25" i="2" s="1"/>
  <c r="AW24" i="2"/>
  <c r="AW25" i="2" s="1"/>
  <c r="AV24" i="2"/>
  <c r="AV25" i="2" s="1"/>
  <c r="AU24" i="2"/>
  <c r="AU29" i="2" s="1"/>
  <c r="AT24" i="2"/>
  <c r="AT29" i="2" s="1"/>
  <c r="AS24" i="2"/>
  <c r="AS29" i="2" s="1"/>
  <c r="AR24" i="2"/>
  <c r="AR29" i="2" s="1"/>
  <c r="AQ24" i="2"/>
  <c r="AQ29" i="2" s="1"/>
  <c r="AP24" i="2"/>
  <c r="AP29" i="2" s="1"/>
  <c r="AO24" i="2"/>
  <c r="AO25" i="2" s="1"/>
  <c r="AN24" i="2"/>
  <c r="AN25" i="2" s="1"/>
  <c r="AM24" i="2"/>
  <c r="AM25" i="2" s="1"/>
  <c r="AL24" i="2"/>
  <c r="AL25" i="2" s="1"/>
  <c r="AK24" i="2"/>
  <c r="AK25" i="2" s="1"/>
  <c r="AJ24" i="2"/>
  <c r="AJ25" i="2" s="1"/>
  <c r="AI24" i="2"/>
  <c r="AI29" i="2" s="1"/>
  <c r="AH24" i="2"/>
  <c r="AH29" i="2" s="1"/>
  <c r="AG24" i="2"/>
  <c r="AG29" i="2" s="1"/>
  <c r="AF24" i="2"/>
  <c r="AF29" i="2" s="1"/>
  <c r="AE24" i="2"/>
  <c r="AE29" i="2" s="1"/>
  <c r="AD24" i="2"/>
  <c r="AD29" i="2" s="1"/>
  <c r="AC24" i="2"/>
  <c r="AC25" i="2" s="1"/>
  <c r="AB25" i="2"/>
  <c r="AA24" i="2"/>
  <c r="AA25" i="2" s="1"/>
  <c r="Z24" i="2"/>
  <c r="Z25" i="2" s="1"/>
  <c r="Y24" i="2"/>
  <c r="Y25" i="2" s="1"/>
  <c r="X24" i="2"/>
  <c r="X25" i="2" s="1"/>
  <c r="V24" i="2"/>
  <c r="V29" i="2" s="1"/>
  <c r="U24" i="2"/>
  <c r="U29" i="2" s="1"/>
  <c r="T24" i="2"/>
  <c r="T29" i="2" s="1"/>
  <c r="S24" i="2"/>
  <c r="S29" i="2" s="1"/>
  <c r="R24" i="2"/>
  <c r="R29" i="2" s="1"/>
  <c r="Q24" i="2"/>
  <c r="Q25" i="2" s="1"/>
  <c r="P24" i="2"/>
  <c r="P25" i="2" s="1"/>
  <c r="O24" i="2"/>
  <c r="O25" i="2" s="1"/>
  <c r="N24" i="2"/>
  <c r="N25" i="2" s="1"/>
  <c r="M24" i="2"/>
  <c r="M25" i="2" s="1"/>
  <c r="L24" i="2"/>
  <c r="L25" i="2" s="1"/>
  <c r="K24" i="2"/>
  <c r="K29" i="2" s="1"/>
  <c r="J24" i="2"/>
  <c r="J29" i="2" s="1"/>
  <c r="I24" i="2"/>
  <c r="I29" i="2" s="1"/>
  <c r="H24" i="2"/>
  <c r="H29" i="2" s="1"/>
  <c r="G24" i="2"/>
  <c r="G29" i="2" s="1"/>
  <c r="F24" i="2"/>
  <c r="F29" i="2" s="1"/>
  <c r="E19" i="2"/>
  <c r="E17" i="2"/>
  <c r="E16" i="2"/>
  <c r="E15" i="2"/>
  <c r="E14" i="2"/>
  <c r="E13" i="2"/>
  <c r="E12" i="2"/>
  <c r="E11" i="2"/>
  <c r="E10" i="2"/>
  <c r="E9" i="2"/>
  <c r="E8" i="2"/>
  <c r="E7" i="2"/>
  <c r="E6" i="2"/>
  <c r="AN25" i="1"/>
  <c r="AL25" i="1"/>
  <c r="AK25" i="1"/>
  <c r="AH25" i="1"/>
  <c r="AG25" i="1"/>
  <c r="AF25" i="1"/>
  <c r="AB25" i="1"/>
  <c r="Z25" i="1"/>
  <c r="Y25" i="1"/>
  <c r="V25" i="1"/>
  <c r="U25" i="1"/>
  <c r="T25" i="1"/>
  <c r="P25" i="1"/>
  <c r="N25" i="1"/>
  <c r="M25" i="1"/>
  <c r="J25" i="1"/>
  <c r="I25" i="1"/>
  <c r="H25" i="1"/>
  <c r="CA21" i="1"/>
  <c r="BZ21" i="1"/>
  <c r="BX21" i="1"/>
  <c r="BW21" i="1"/>
  <c r="BV21" i="1"/>
  <c r="BO21" i="1"/>
  <c r="BN21" i="1"/>
  <c r="BL21" i="1"/>
  <c r="BK21" i="1"/>
  <c r="BJ21" i="1"/>
  <c r="BC21" i="1"/>
  <c r="BB21" i="1"/>
  <c r="AZ21" i="1"/>
  <c r="AY21" i="1"/>
  <c r="AX21" i="1"/>
  <c r="AQ21" i="1"/>
  <c r="AP21" i="1"/>
  <c r="AN21" i="1"/>
  <c r="AM21" i="1"/>
  <c r="AL21" i="1"/>
  <c r="AH21" i="1"/>
  <c r="AD21" i="1"/>
  <c r="AB21" i="1"/>
  <c r="AA21" i="1"/>
  <c r="Z21" i="1"/>
  <c r="V21" i="1"/>
  <c r="R21" i="1"/>
  <c r="P21" i="1"/>
  <c r="O21" i="1"/>
  <c r="N21" i="1"/>
  <c r="J21" i="1"/>
  <c r="F21" i="1"/>
  <c r="CE20" i="1"/>
  <c r="CE25" i="1" s="1"/>
  <c r="CD20" i="1"/>
  <c r="CD25" i="1" s="1"/>
  <c r="CC20" i="1"/>
  <c r="CC25" i="1" s="1"/>
  <c r="CB20" i="1"/>
  <c r="CB21" i="1" s="1"/>
  <c r="CA20" i="1"/>
  <c r="CA25" i="1" s="1"/>
  <c r="BZ20" i="1"/>
  <c r="BZ25" i="1" s="1"/>
  <c r="BY20" i="1"/>
  <c r="BY21" i="1" s="1"/>
  <c r="BX20" i="1"/>
  <c r="BX25" i="1" s="1"/>
  <c r="BW20" i="1"/>
  <c r="BW25" i="1" s="1"/>
  <c r="BV20" i="1"/>
  <c r="BV25" i="1" s="1"/>
  <c r="BU20" i="1"/>
  <c r="BU21" i="1" s="1"/>
  <c r="BT20" i="1"/>
  <c r="BT25" i="1" s="1"/>
  <c r="BS20" i="1"/>
  <c r="BS25" i="1" s="1"/>
  <c r="BR20" i="1"/>
  <c r="BR25" i="1" s="1"/>
  <c r="BQ20" i="1"/>
  <c r="BQ21" i="1" s="1"/>
  <c r="BP20" i="1"/>
  <c r="BP21" i="1" s="1"/>
  <c r="BO20" i="1"/>
  <c r="BO25" i="1" s="1"/>
  <c r="BN20" i="1"/>
  <c r="BN25" i="1" s="1"/>
  <c r="BM20" i="1"/>
  <c r="BM21" i="1" s="1"/>
  <c r="BL20" i="1"/>
  <c r="BL25" i="1" s="1"/>
  <c r="BK20" i="1"/>
  <c r="BK25" i="1" s="1"/>
  <c r="BJ20" i="1"/>
  <c r="BJ25" i="1" s="1"/>
  <c r="BI20" i="1"/>
  <c r="BI25" i="1" s="1"/>
  <c r="BH20" i="1"/>
  <c r="BH25" i="1" s="1"/>
  <c r="BG20" i="1"/>
  <c r="BG25" i="1" s="1"/>
  <c r="BF20" i="1"/>
  <c r="BF21" i="1" s="1"/>
  <c r="BE20" i="1"/>
  <c r="BE21" i="1" s="1"/>
  <c r="BD20" i="1"/>
  <c r="BD21" i="1" s="1"/>
  <c r="BC20" i="1"/>
  <c r="BC25" i="1" s="1"/>
  <c r="BB20" i="1"/>
  <c r="BB25" i="1" s="1"/>
  <c r="BA20" i="1"/>
  <c r="BA21" i="1" s="1"/>
  <c r="AZ20" i="1"/>
  <c r="AZ25" i="1" s="1"/>
  <c r="AY20" i="1"/>
  <c r="AY25" i="1" s="1"/>
  <c r="AX20" i="1"/>
  <c r="AX25" i="1" s="1"/>
  <c r="AW20" i="1"/>
  <c r="AW25" i="1" s="1"/>
  <c r="AV20" i="1"/>
  <c r="AV25" i="1" s="1"/>
  <c r="AU20" i="1"/>
  <c r="AU25" i="1" s="1"/>
  <c r="AT20" i="1"/>
  <c r="AT25" i="1" s="1"/>
  <c r="AS20" i="1"/>
  <c r="AS21" i="1" s="1"/>
  <c r="AR20" i="1"/>
  <c r="AR21" i="1" s="1"/>
  <c r="AQ20" i="1"/>
  <c r="AQ25" i="1" s="1"/>
  <c r="AP20" i="1"/>
  <c r="AP25" i="1" s="1"/>
  <c r="AO20" i="1"/>
  <c r="AO21" i="1" s="1"/>
  <c r="AM20" i="1"/>
  <c r="AM25" i="1" s="1"/>
  <c r="AL20" i="1"/>
  <c r="AK20" i="1"/>
  <c r="AK21" i="1" s="1"/>
  <c r="AJ20" i="1"/>
  <c r="AJ25" i="1" s="1"/>
  <c r="AI20" i="1"/>
  <c r="AI25" i="1" s="1"/>
  <c r="AH20" i="1"/>
  <c r="AG20" i="1"/>
  <c r="AG21" i="1" s="1"/>
  <c r="AF20" i="1"/>
  <c r="AF21" i="1" s="1"/>
  <c r="AE20" i="1"/>
  <c r="AE25" i="1" s="1"/>
  <c r="AD20" i="1"/>
  <c r="AD25" i="1" s="1"/>
  <c r="AC20" i="1"/>
  <c r="AC21" i="1" s="1"/>
  <c r="AB20" i="1"/>
  <c r="AA20" i="1"/>
  <c r="AA25" i="1" s="1"/>
  <c r="Z20" i="1"/>
  <c r="Y20" i="1"/>
  <c r="Y21" i="1" s="1"/>
  <c r="X20" i="1"/>
  <c r="X25" i="1" s="1"/>
  <c r="W20" i="1"/>
  <c r="W25" i="1" s="1"/>
  <c r="V20" i="1"/>
  <c r="U20" i="1"/>
  <c r="U21" i="1" s="1"/>
  <c r="T20" i="1"/>
  <c r="T21" i="1" s="1"/>
  <c r="S20" i="1"/>
  <c r="S25" i="1" s="1"/>
  <c r="R20" i="1"/>
  <c r="R25" i="1" s="1"/>
  <c r="Q20" i="1"/>
  <c r="Q21" i="1" s="1"/>
  <c r="P20" i="1"/>
  <c r="O20" i="1"/>
  <c r="O25" i="1" s="1"/>
  <c r="N20" i="1"/>
  <c r="M20" i="1"/>
  <c r="M21" i="1" s="1"/>
  <c r="L20" i="1"/>
  <c r="L25" i="1" s="1"/>
  <c r="K20" i="1"/>
  <c r="K25" i="1" s="1"/>
  <c r="J20" i="1"/>
  <c r="I20" i="1"/>
  <c r="I21" i="1" s="1"/>
  <c r="H20" i="1"/>
  <c r="H21" i="1" s="1"/>
  <c r="G20" i="1"/>
  <c r="G25" i="1" s="1"/>
  <c r="F20" i="1"/>
  <c r="F25" i="1" s="1"/>
  <c r="E19" i="1"/>
  <c r="E18" i="1"/>
  <c r="D18" i="1"/>
  <c r="E17" i="1"/>
  <c r="D17" i="1"/>
  <c r="E16" i="1"/>
  <c r="D16" i="1"/>
  <c r="E15" i="1"/>
  <c r="D15" i="1"/>
  <c r="E14" i="1"/>
  <c r="D14" i="1"/>
  <c r="E13" i="1"/>
  <c r="D13" i="1" s="1"/>
  <c r="E12" i="1"/>
  <c r="D12" i="1"/>
  <c r="E11" i="1"/>
  <c r="D11" i="1"/>
  <c r="E10" i="1"/>
  <c r="D10" i="1"/>
  <c r="E9" i="1"/>
  <c r="D9" i="1"/>
  <c r="D8" i="1"/>
  <c r="D7" i="1"/>
  <c r="D6" i="1"/>
  <c r="BS25" i="2" l="1"/>
  <c r="BR25" i="2"/>
  <c r="CC25" i="2"/>
  <c r="AG25" i="2"/>
  <c r="V25" i="2"/>
  <c r="AS25" i="2"/>
  <c r="AT25" i="2"/>
  <c r="AU25" i="2"/>
  <c r="BE25" i="2"/>
  <c r="J25" i="2"/>
  <c r="BF25" i="2"/>
  <c r="K25" i="2"/>
  <c r="BG25" i="2"/>
  <c r="U25" i="2"/>
  <c r="BQ25" i="2"/>
  <c r="AH25" i="2"/>
  <c r="CD25" i="2"/>
  <c r="AI25" i="2"/>
  <c r="CE25" i="2"/>
  <c r="I25" i="2"/>
  <c r="G21" i="1"/>
  <c r="S21" i="1"/>
  <c r="AE21" i="1"/>
  <c r="K21" i="1"/>
  <c r="W21" i="1"/>
  <c r="AI21" i="1"/>
  <c r="AU21" i="1"/>
  <c r="BG21" i="1"/>
  <c r="BS21" i="1"/>
  <c r="CE21" i="1"/>
  <c r="Q25" i="1"/>
  <c r="AC25" i="1"/>
  <c r="AO25" i="1"/>
  <c r="BA25" i="1"/>
  <c r="BM25" i="1"/>
  <c r="BY25" i="1"/>
  <c r="F25" i="2"/>
  <c r="R25" i="2"/>
  <c r="AD25" i="2"/>
  <c r="AP25" i="2"/>
  <c r="BB25" i="2"/>
  <c r="BN25" i="2"/>
  <c r="BZ25" i="2"/>
  <c r="L29" i="2"/>
  <c r="X29" i="2"/>
  <c r="AJ29" i="2"/>
  <c r="AV29" i="2"/>
  <c r="BH29" i="2"/>
  <c r="BT29" i="2"/>
  <c r="BD25" i="1"/>
  <c r="BF25" i="1"/>
  <c r="BU25" i="1"/>
  <c r="AT21" i="1"/>
  <c r="BR21" i="1"/>
  <c r="CD21" i="1"/>
  <c r="L21" i="1"/>
  <c r="X21" i="1"/>
  <c r="AJ21" i="1"/>
  <c r="AV21" i="1"/>
  <c r="BH21" i="1"/>
  <c r="BT21" i="1"/>
  <c r="G25" i="2"/>
  <c r="S25" i="2"/>
  <c r="AE25" i="2"/>
  <c r="AQ25" i="2"/>
  <c r="BC25" i="2"/>
  <c r="BO25" i="2"/>
  <c r="CA25" i="2"/>
  <c r="M29" i="2"/>
  <c r="Y29" i="2"/>
  <c r="AK29" i="2"/>
  <c r="AW29" i="2"/>
  <c r="BI29" i="2"/>
  <c r="BU29" i="2"/>
  <c r="AW21" i="1"/>
  <c r="BI21" i="1"/>
  <c r="H25" i="2"/>
  <c r="T25" i="2"/>
  <c r="AF25" i="2"/>
  <c r="AR25" i="2"/>
  <c r="BD25" i="2"/>
  <c r="BP25" i="2"/>
  <c r="CB25" i="2"/>
  <c r="N29" i="2"/>
  <c r="Z29" i="2"/>
  <c r="AL29" i="2"/>
  <c r="AX29" i="2"/>
  <c r="BJ29" i="2"/>
  <c r="BV29" i="2"/>
  <c r="O29" i="2"/>
  <c r="AA29" i="2"/>
  <c r="AM29" i="2"/>
  <c r="AY29" i="2"/>
  <c r="BK29" i="2"/>
  <c r="BW29" i="2"/>
  <c r="BP25" i="1"/>
  <c r="BE25" i="1"/>
  <c r="P29" i="2"/>
  <c r="AB29" i="2"/>
  <c r="AN29" i="2"/>
  <c r="AZ29" i="2"/>
  <c r="BL29" i="2"/>
  <c r="BX29" i="2"/>
  <c r="AR25" i="1"/>
  <c r="BY29" i="2"/>
  <c r="Q29" i="2"/>
  <c r="AC29" i="2"/>
  <c r="AO29" i="2"/>
  <c r="BA29" i="2"/>
  <c r="BM29" i="2"/>
  <c r="CB25" i="1"/>
  <c r="AS25" i="1"/>
  <c r="BQ25" i="1"/>
  <c r="CC21" i="1"/>
  <c r="W29" i="2"/>
  <c r="W25" i="2"/>
</calcChain>
</file>

<file path=xl/sharedStrings.xml><?xml version="1.0" encoding="utf-8"?>
<sst xmlns="http://schemas.openxmlformats.org/spreadsheetml/2006/main" count="423" uniqueCount="75">
  <si>
    <t>INSERÇÕES 1º SEMESTRE 2023</t>
  </si>
  <si>
    <t>MÊS:</t>
  </si>
  <si>
    <t>Janeiro</t>
  </si>
  <si>
    <t>Fevereiro</t>
  </si>
  <si>
    <t>Março</t>
  </si>
  <si>
    <t>Abril</t>
  </si>
  <si>
    <t>Maio</t>
  </si>
  <si>
    <t>Junho</t>
  </si>
  <si>
    <t>DIA MÊS</t>
  </si>
  <si>
    <t>PROCESSO</t>
  </si>
  <si>
    <t>PARTIDO</t>
  </si>
  <si>
    <t>Limite Inserções</t>
  </si>
  <si>
    <t>Nota</t>
  </si>
  <si>
    <t>Inserções pedidas</t>
  </si>
  <si>
    <t>Inserções dia</t>
  </si>
  <si>
    <t>0600429-18</t>
  </si>
  <si>
    <t>PSB</t>
  </si>
  <si>
    <t>0602352-79</t>
  </si>
  <si>
    <t>REDE</t>
  </si>
  <si>
    <t>0602391-76</t>
  </si>
  <si>
    <t>PL</t>
  </si>
  <si>
    <t>0602394-31</t>
  </si>
  <si>
    <t>PT</t>
  </si>
  <si>
    <t>0602395-16</t>
  </si>
  <si>
    <t>PDT</t>
  </si>
  <si>
    <t>0602396-98</t>
  </si>
  <si>
    <t>REPUBLICANOS</t>
  </si>
  <si>
    <t>0602397-83</t>
  </si>
  <si>
    <t>PSD</t>
  </si>
  <si>
    <t>0602410-82</t>
  </si>
  <si>
    <t>PCdoB</t>
  </si>
  <si>
    <t>0602401-23</t>
  </si>
  <si>
    <t>PSOL</t>
  </si>
  <si>
    <t>0602402-08</t>
  </si>
  <si>
    <t>UNIÃO BRASIL</t>
  </si>
  <si>
    <t>0602404-75</t>
  </si>
  <si>
    <t>MDB</t>
  </si>
  <si>
    <t>0602405-60</t>
  </si>
  <si>
    <t>PROGRESSISTAS</t>
  </si>
  <si>
    <t>0602411-67</t>
  </si>
  <si>
    <t>CIDADANIA</t>
  </si>
  <si>
    <t>0602409-97</t>
  </si>
  <si>
    <t>AVANTE</t>
  </si>
  <si>
    <t>Total</t>
  </si>
  <si>
    <t>Limite Hora</t>
  </si>
  <si>
    <t xml:space="preserve">1ª hora </t>
  </si>
  <si>
    <t>2ª hora</t>
  </si>
  <si>
    <t>3ª hora</t>
  </si>
  <si>
    <t>Limite Diário</t>
  </si>
  <si>
    <t>PODEMOS</t>
  </si>
  <si>
    <t>PV</t>
  </si>
  <si>
    <t>INSERÇÕES 1º SEMESTRE 2024</t>
  </si>
  <si>
    <t>0600872-32</t>
  </si>
  <si>
    <t>0600873-17</t>
  </si>
  <si>
    <t>0600874-02</t>
  </si>
  <si>
    <t>0600875-84</t>
  </si>
  <si>
    <t>0600876-69</t>
  </si>
  <si>
    <t>0600877-54</t>
  </si>
  <si>
    <t>0600878-39</t>
  </si>
  <si>
    <t>0600879-24</t>
  </si>
  <si>
    <t>0600880-09</t>
  </si>
  <si>
    <t>0600881-91</t>
  </si>
  <si>
    <t>0600882-76</t>
  </si>
  <si>
    <t>TRAMITANDO</t>
  </si>
  <si>
    <t>0600904-37</t>
  </si>
  <si>
    <t>SOLIDARIEDADE</t>
  </si>
  <si>
    <t>0600905-22</t>
  </si>
  <si>
    <t>0600906-07</t>
  </si>
  <si>
    <t>0600910-44</t>
  </si>
  <si>
    <t>0600911-29</t>
  </si>
  <si>
    <t>0600912-14</t>
  </si>
  <si>
    <t>PRD (PTB+PATRI)</t>
  </si>
  <si>
    <t>DEFERIDO</t>
  </si>
  <si>
    <t>INDEFERIDO</t>
  </si>
  <si>
    <t>0600915-66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</si>
</sst>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6600"/>
        <bgColor rgb="FFFF9900"/>
      </patternFill>
    </fill>
    <fill>
      <patternFill patternType="solid">
        <fgColor rgb="FF00FF00"/>
        <bgColor rgb="FF33CCCC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0" xfId="0" applyFont="1" applyFill="1"/>
    <xf numFmtId="0" fontId="0" fillId="2" borderId="0" xfId="0" applyFill="1"/>
    <xf numFmtId="49" fontId="0" fillId="0" borderId="0" xfId="0" applyNumberFormat="1"/>
    <xf numFmtId="1" fontId="0" fillId="0" borderId="0" xfId="0" applyNumberFormat="1"/>
    <xf numFmtId="1" fontId="0" fillId="2" borderId="0" xfId="0" applyNumberFormat="1" applyFont="1" applyFill="1" applyAlignment="1">
      <alignment horizontal="right"/>
    </xf>
    <xf numFmtId="0" fontId="0" fillId="2" borderId="1" xfId="0" applyFill="1" applyBorder="1"/>
    <xf numFmtId="0" fontId="0" fillId="3" borderId="2" xfId="0" applyFill="1" applyBorder="1"/>
    <xf numFmtId="0" fontId="0" fillId="2" borderId="2" xfId="0" applyFill="1" applyBorder="1"/>
    <xf numFmtId="0" fontId="0" fillId="3" borderId="3" xfId="0" applyFill="1" applyBorder="1"/>
    <xf numFmtId="0" fontId="0" fillId="2" borderId="3" xfId="0" applyFill="1" applyBorder="1"/>
    <xf numFmtId="0" fontId="0" fillId="3" borderId="1" xfId="0" applyFill="1" applyBorder="1"/>
    <xf numFmtId="1" fontId="0" fillId="2" borderId="2" xfId="0" applyNumberFormat="1" applyFill="1" applyBorder="1"/>
    <xf numFmtId="0" fontId="2" fillId="0" borderId="0" xfId="0" applyFont="1" applyAlignment="1">
      <alignment horizontal="center" vertical="center"/>
    </xf>
    <xf numFmtId="49" fontId="0" fillId="2" borderId="4" xfId="0" applyNumberFormat="1" applyFont="1" applyFill="1" applyBorder="1"/>
    <xf numFmtId="49" fontId="0" fillId="4" borderId="4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1" fontId="0" fillId="2" borderId="3" xfId="0" applyNumberFormat="1" applyFill="1" applyBorder="1" applyAlignment="1">
      <alignment vertical="center"/>
    </xf>
    <xf numFmtId="45" fontId="0" fillId="5" borderId="3" xfId="0" applyNumberFormat="1" applyFill="1" applyBorder="1" applyAlignment="1">
      <alignment horizontal="center" vertical="center" wrapText="1"/>
    </xf>
    <xf numFmtId="1" fontId="0" fillId="4" borderId="3" xfId="0" applyNumberFormat="1" applyFill="1" applyBorder="1"/>
    <xf numFmtId="1" fontId="0" fillId="2" borderId="5" xfId="0" applyNumberFormat="1" applyFill="1" applyBorder="1" applyAlignment="1">
      <alignment vertical="center"/>
    </xf>
    <xf numFmtId="1" fontId="0" fillId="3" borderId="3" xfId="0" applyNumberFormat="1" applyFill="1" applyBorder="1" applyAlignment="1">
      <alignment vertical="center"/>
    </xf>
    <xf numFmtId="1" fontId="0" fillId="2" borderId="6" xfId="0" applyNumberFormat="1" applyFill="1" applyBorder="1" applyAlignment="1">
      <alignment vertical="center"/>
    </xf>
    <xf numFmtId="1" fontId="0" fillId="3" borderId="6" xfId="0" applyNumberFormat="1" applyFill="1" applyBorder="1" applyAlignment="1">
      <alignment vertical="center"/>
    </xf>
    <xf numFmtId="45" fontId="0" fillId="0" borderId="0" xfId="0" applyNumberFormat="1" applyAlignment="1">
      <alignment vertical="center"/>
    </xf>
    <xf numFmtId="1" fontId="0" fillId="2" borderId="5" xfId="0" applyNumberFormat="1" applyFill="1" applyBorder="1" applyAlignment="1">
      <alignment horizontal="right" vertical="center"/>
    </xf>
    <xf numFmtId="1" fontId="0" fillId="3" borderId="3" xfId="0" applyNumberFormat="1" applyFill="1" applyBorder="1" applyAlignment="1">
      <alignment horizontal="right" vertical="center"/>
    </xf>
    <xf numFmtId="1" fontId="0" fillId="2" borderId="3" xfId="0" applyNumberFormat="1" applyFill="1" applyBorder="1" applyAlignment="1">
      <alignment horizontal="right" vertical="center"/>
    </xf>
    <xf numFmtId="1" fontId="0" fillId="2" borderId="6" xfId="0" applyNumberFormat="1" applyFill="1" applyBorder="1" applyAlignment="1">
      <alignment horizontal="right" vertical="center"/>
    </xf>
    <xf numFmtId="1" fontId="0" fillId="3" borderId="6" xfId="0" applyNumberFormat="1" applyFill="1" applyBorder="1" applyAlignment="1">
      <alignment horizontal="right" vertical="center"/>
    </xf>
    <xf numFmtId="45" fontId="0" fillId="0" borderId="0" xfId="0" applyNumberFormat="1" applyAlignment="1">
      <alignment horizontal="right" vertical="center"/>
    </xf>
    <xf numFmtId="0" fontId="0" fillId="0" borderId="7" xfId="0" applyFont="1" applyBorder="1"/>
    <xf numFmtId="1" fontId="0" fillId="4" borderId="8" xfId="0" applyNumberFormat="1" applyFill="1" applyBorder="1" applyAlignment="1">
      <alignment vertical="center"/>
    </xf>
    <xf numFmtId="1" fontId="0" fillId="2" borderId="9" xfId="0" applyNumberFormat="1" applyFill="1" applyBorder="1" applyAlignment="1">
      <alignment vertical="center"/>
    </xf>
    <xf numFmtId="1" fontId="0" fillId="3" borderId="10" xfId="0" applyNumberFormat="1" applyFill="1" applyBorder="1" applyAlignment="1">
      <alignment vertical="center"/>
    </xf>
    <xf numFmtId="1" fontId="0" fillId="2" borderId="10" xfId="0" applyNumberFormat="1" applyFill="1" applyBorder="1" applyAlignment="1">
      <alignment vertical="center"/>
    </xf>
    <xf numFmtId="1" fontId="0" fillId="3" borderId="9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45" fontId="0" fillId="2" borderId="9" xfId="0" applyNumberFormat="1" applyFill="1" applyBorder="1" applyAlignment="1">
      <alignment horizontal="center" vertical="center" wrapText="1"/>
    </xf>
    <xf numFmtId="45" fontId="0" fillId="0" borderId="0" xfId="0" applyNumberFormat="1" applyAlignment="1">
      <alignment horizontal="center" vertical="center" wrapText="1"/>
    </xf>
    <xf numFmtId="0" fontId="0" fillId="5" borderId="0" xfId="0" applyFont="1" applyFill="1"/>
    <xf numFmtId="1" fontId="0" fillId="5" borderId="0" xfId="0" applyNumberFormat="1" applyFill="1"/>
    <xf numFmtId="0" fontId="0" fillId="0" borderId="0" xfId="0" applyAlignment="1">
      <alignment horizontal="right" vertical="center"/>
    </xf>
    <xf numFmtId="1" fontId="0" fillId="2" borderId="11" xfId="0" applyNumberFormat="1" applyFill="1" applyBorder="1" applyAlignment="1">
      <alignment vertical="center"/>
    </xf>
    <xf numFmtId="45" fontId="0" fillId="6" borderId="0" xfId="0" applyNumberFormat="1" applyFill="1" applyAlignment="1">
      <alignment horizontal="center" vertical="center" wrapText="1"/>
    </xf>
    <xf numFmtId="0" fontId="2" fillId="0" borderId="0" xfId="0" applyFont="1"/>
    <xf numFmtId="49" fontId="0" fillId="4" borderId="12" xfId="0" applyNumberFormat="1" applyFont="1" applyFill="1" applyBorder="1"/>
    <xf numFmtId="0" fontId="2" fillId="2" borderId="9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1" fontId="0" fillId="2" borderId="14" xfId="0" applyNumberFormat="1" applyFill="1" applyBorder="1" applyAlignment="1">
      <alignment vertical="center"/>
    </xf>
    <xf numFmtId="1" fontId="0" fillId="3" borderId="15" xfId="0" applyNumberFormat="1" applyFill="1" applyBorder="1" applyAlignment="1">
      <alignment vertical="center"/>
    </xf>
    <xf numFmtId="1" fontId="0" fillId="2" borderId="15" xfId="0" applyNumberFormat="1" applyFill="1" applyBorder="1" applyAlignment="1">
      <alignment vertical="center"/>
    </xf>
    <xf numFmtId="1" fontId="0" fillId="2" borderId="16" xfId="0" applyNumberFormat="1" applyFill="1" applyBorder="1" applyAlignment="1">
      <alignment vertical="center"/>
    </xf>
    <xf numFmtId="1" fontId="0" fillId="3" borderId="16" xfId="0" applyNumberFormat="1" applyFill="1" applyBorder="1" applyAlignment="1">
      <alignment vertical="center"/>
    </xf>
    <xf numFmtId="0" fontId="0" fillId="0" borderId="0" xfId="0" applyFont="1" applyAlignment="1">
      <alignment vertical="center" shrinkToFit="1"/>
    </xf>
    <xf numFmtId="45" fontId="3" fillId="5" borderId="3" xfId="0" applyNumberFormat="1" applyFont="1" applyFill="1" applyBorder="1" applyAlignment="1">
      <alignment horizontal="center" vertic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J25"/>
  <sheetViews>
    <sheetView zoomScale="80" zoomScaleNormal="80" workbookViewId="0">
      <selection activeCell="E28" sqref="E28"/>
    </sheetView>
  </sheetViews>
  <sheetFormatPr defaultRowHeight="15" x14ac:dyDescent="0.25"/>
  <cols>
    <col min="1" max="1" width="12.140625" customWidth="1"/>
    <col min="2" max="2" width="17.140625" customWidth="1"/>
    <col min="3" max="3" width="21" customWidth="1"/>
    <col min="4" max="4" width="16.42578125" customWidth="1"/>
    <col min="5" max="5" width="20.7109375" customWidth="1"/>
    <col min="6" max="6" width="12.85546875" customWidth="1"/>
    <col min="7" max="7" width="13.7109375" customWidth="1"/>
    <col min="8" max="8" width="10.5703125" customWidth="1"/>
    <col min="9" max="9" width="12.85546875" customWidth="1"/>
    <col min="10" max="10" width="13" customWidth="1"/>
    <col min="11" max="11" width="13.5703125" customWidth="1"/>
    <col min="12" max="12" width="12.140625" customWidth="1"/>
    <col min="13" max="13" width="13.5703125" customWidth="1"/>
    <col min="14" max="14" width="13.28515625" customWidth="1"/>
    <col min="15" max="15" width="12.42578125" customWidth="1"/>
    <col min="16" max="16" width="13.28515625" customWidth="1"/>
    <col min="17" max="17" width="12.7109375" customWidth="1"/>
    <col min="18" max="33" width="13.7109375" customWidth="1"/>
    <col min="34" max="83" width="13.5703125" customWidth="1"/>
    <col min="84" max="1025" width="8.7109375" customWidth="1"/>
  </cols>
  <sheetData>
    <row r="1" spans="1:166" ht="23.25" x14ac:dyDescent="0.35">
      <c r="E1" s="1" t="s">
        <v>0</v>
      </c>
      <c r="F1" s="1"/>
      <c r="G1" s="2"/>
      <c r="H1" s="2"/>
    </row>
    <row r="3" spans="1:166" s="3" customFormat="1" x14ac:dyDescent="0.25">
      <c r="E3" s="3" t="s">
        <v>1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3</v>
      </c>
      <c r="T3" s="3" t="s">
        <v>3</v>
      </c>
      <c r="U3" s="3" t="s">
        <v>3</v>
      </c>
      <c r="V3" s="3" t="s">
        <v>3</v>
      </c>
      <c r="W3" s="3" t="s">
        <v>3</v>
      </c>
      <c r="X3" s="3" t="s">
        <v>3</v>
      </c>
      <c r="Y3" s="3" t="s">
        <v>3</v>
      </c>
      <c r="Z3" s="3" t="s">
        <v>3</v>
      </c>
      <c r="AA3" s="3" t="s">
        <v>3</v>
      </c>
      <c r="AB3" s="3" t="s">
        <v>3</v>
      </c>
      <c r="AC3" s="3" t="s">
        <v>3</v>
      </c>
      <c r="AD3" s="3" t="s">
        <v>3</v>
      </c>
      <c r="AE3" s="3" t="s">
        <v>4</v>
      </c>
      <c r="AF3" s="3" t="s">
        <v>4</v>
      </c>
      <c r="AG3" s="3" t="s">
        <v>4</v>
      </c>
      <c r="AH3" s="3" t="s">
        <v>4</v>
      </c>
      <c r="AI3" s="3" t="s">
        <v>4</v>
      </c>
      <c r="AJ3" s="3" t="s">
        <v>4</v>
      </c>
      <c r="AK3" s="3" t="s">
        <v>4</v>
      </c>
      <c r="AL3" s="3" t="s">
        <v>4</v>
      </c>
      <c r="AM3" s="3" t="s">
        <v>4</v>
      </c>
      <c r="AN3" s="3" t="s">
        <v>4</v>
      </c>
      <c r="AO3" s="3" t="s">
        <v>4</v>
      </c>
      <c r="AP3" s="3" t="s">
        <v>4</v>
      </c>
      <c r="AQ3" s="3" t="s">
        <v>4</v>
      </c>
      <c r="AR3" s="3" t="s">
        <v>4</v>
      </c>
      <c r="AS3" s="3" t="s">
        <v>5</v>
      </c>
      <c r="AT3" s="3" t="s">
        <v>5</v>
      </c>
      <c r="AU3" s="3" t="s">
        <v>5</v>
      </c>
      <c r="AV3" s="3" t="s">
        <v>5</v>
      </c>
      <c r="AW3" s="3" t="s">
        <v>5</v>
      </c>
      <c r="AX3" s="3" t="s">
        <v>5</v>
      </c>
      <c r="AY3" s="3" t="s">
        <v>5</v>
      </c>
      <c r="AZ3" s="3" t="s">
        <v>5</v>
      </c>
      <c r="BA3" s="3" t="s">
        <v>5</v>
      </c>
      <c r="BB3" s="3" t="s">
        <v>5</v>
      </c>
      <c r="BC3" s="3" t="s">
        <v>5</v>
      </c>
      <c r="BD3" s="3" t="s">
        <v>5</v>
      </c>
      <c r="BE3" s="3" t="s">
        <v>6</v>
      </c>
      <c r="BF3" s="3" t="s">
        <v>6</v>
      </c>
      <c r="BG3" s="3" t="s">
        <v>6</v>
      </c>
      <c r="BH3" s="3" t="s">
        <v>6</v>
      </c>
      <c r="BI3" s="3" t="s">
        <v>6</v>
      </c>
      <c r="BJ3" s="3" t="s">
        <v>6</v>
      </c>
      <c r="BK3" s="3" t="s">
        <v>6</v>
      </c>
      <c r="BL3" s="3" t="s">
        <v>6</v>
      </c>
      <c r="BM3" s="3" t="s">
        <v>6</v>
      </c>
      <c r="BN3" s="3" t="s">
        <v>6</v>
      </c>
      <c r="BO3" s="3" t="s">
        <v>6</v>
      </c>
      <c r="BP3" s="3" t="s">
        <v>6</v>
      </c>
      <c r="BQ3" s="3" t="s">
        <v>6</v>
      </c>
      <c r="BR3" s="3" t="s">
        <v>6</v>
      </c>
      <c r="BS3" s="3" t="s">
        <v>7</v>
      </c>
      <c r="BT3" s="3" t="s">
        <v>7</v>
      </c>
      <c r="BU3" s="3" t="s">
        <v>7</v>
      </c>
      <c r="BV3" s="3" t="s">
        <v>7</v>
      </c>
      <c r="BW3" s="3" t="s">
        <v>7</v>
      </c>
      <c r="BX3" s="3" t="s">
        <v>7</v>
      </c>
      <c r="BY3" s="3" t="s">
        <v>7</v>
      </c>
      <c r="BZ3" s="3" t="s">
        <v>7</v>
      </c>
      <c r="CA3" s="3" t="s">
        <v>7</v>
      </c>
      <c r="CB3" s="3" t="s">
        <v>7</v>
      </c>
      <c r="CC3" s="3" t="s">
        <v>7</v>
      </c>
      <c r="CD3" s="3" t="s">
        <v>7</v>
      </c>
      <c r="CE3" s="3" t="s">
        <v>7</v>
      </c>
      <c r="DU3" s="3" t="s">
        <v>7</v>
      </c>
    </row>
    <row r="4" spans="1:166" x14ac:dyDescent="0.25">
      <c r="A4" s="4"/>
      <c r="B4" s="4"/>
      <c r="C4" s="4"/>
      <c r="D4" s="4"/>
      <c r="E4" s="5" t="s">
        <v>8</v>
      </c>
      <c r="F4" s="6">
        <v>2</v>
      </c>
      <c r="G4" s="7">
        <v>4</v>
      </c>
      <c r="H4" s="8">
        <v>6</v>
      </c>
      <c r="I4" s="7">
        <v>9</v>
      </c>
      <c r="J4" s="8">
        <v>11</v>
      </c>
      <c r="K4" s="7">
        <v>13</v>
      </c>
      <c r="L4" s="8">
        <v>16</v>
      </c>
      <c r="M4" s="7">
        <v>18</v>
      </c>
      <c r="N4" s="8">
        <v>20</v>
      </c>
      <c r="O4" s="7">
        <v>23</v>
      </c>
      <c r="P4" s="8">
        <v>25</v>
      </c>
      <c r="Q4" s="7">
        <v>27</v>
      </c>
      <c r="R4" s="8">
        <v>30</v>
      </c>
      <c r="S4" s="9">
        <v>1</v>
      </c>
      <c r="T4" s="10">
        <v>3</v>
      </c>
      <c r="U4" s="9">
        <v>6</v>
      </c>
      <c r="V4" s="10">
        <v>8</v>
      </c>
      <c r="W4" s="9">
        <v>10</v>
      </c>
      <c r="X4" s="10">
        <v>13</v>
      </c>
      <c r="Y4" s="9">
        <v>15</v>
      </c>
      <c r="Z4" s="10">
        <v>17</v>
      </c>
      <c r="AA4" s="9">
        <v>20</v>
      </c>
      <c r="AB4" s="10">
        <v>22</v>
      </c>
      <c r="AC4" s="9">
        <v>24</v>
      </c>
      <c r="AD4" s="10">
        <v>27</v>
      </c>
      <c r="AE4" s="6">
        <v>1</v>
      </c>
      <c r="AF4" s="7">
        <v>3</v>
      </c>
      <c r="AG4" s="8">
        <v>6</v>
      </c>
      <c r="AH4" s="7">
        <v>8</v>
      </c>
      <c r="AI4" s="8">
        <v>10</v>
      </c>
      <c r="AJ4" s="7">
        <v>13</v>
      </c>
      <c r="AK4" s="8">
        <v>15</v>
      </c>
      <c r="AL4" s="7">
        <v>17</v>
      </c>
      <c r="AM4" s="8">
        <v>20</v>
      </c>
      <c r="AN4" s="7">
        <v>22</v>
      </c>
      <c r="AO4" s="8">
        <v>24</v>
      </c>
      <c r="AP4" s="7">
        <v>27</v>
      </c>
      <c r="AQ4" s="8">
        <v>29</v>
      </c>
      <c r="AR4" s="11">
        <v>31</v>
      </c>
      <c r="AS4" s="8">
        <v>3</v>
      </c>
      <c r="AT4" s="7">
        <v>5</v>
      </c>
      <c r="AU4" s="8">
        <v>7</v>
      </c>
      <c r="AV4" s="7">
        <v>10</v>
      </c>
      <c r="AW4" s="8">
        <v>12</v>
      </c>
      <c r="AX4" s="7">
        <v>14</v>
      </c>
      <c r="AY4" s="8">
        <v>17</v>
      </c>
      <c r="AZ4" s="7">
        <v>19</v>
      </c>
      <c r="BA4" s="8">
        <v>21</v>
      </c>
      <c r="BB4" s="7">
        <v>24</v>
      </c>
      <c r="BC4" s="8">
        <v>26</v>
      </c>
      <c r="BD4" s="7">
        <v>28</v>
      </c>
      <c r="BE4" s="8">
        <v>1</v>
      </c>
      <c r="BF4" s="11">
        <v>3</v>
      </c>
      <c r="BG4" s="8">
        <v>5</v>
      </c>
      <c r="BH4" s="7">
        <v>8</v>
      </c>
      <c r="BI4" s="8">
        <v>10</v>
      </c>
      <c r="BJ4" s="7">
        <v>12</v>
      </c>
      <c r="BK4" s="8">
        <v>15</v>
      </c>
      <c r="BL4" s="7">
        <v>17</v>
      </c>
      <c r="BM4" s="8">
        <v>19</v>
      </c>
      <c r="BN4" s="7">
        <v>22</v>
      </c>
      <c r="BO4" s="8">
        <v>24</v>
      </c>
      <c r="BP4" s="7">
        <v>26</v>
      </c>
      <c r="BQ4" s="8">
        <v>29</v>
      </c>
      <c r="BR4" s="11">
        <v>31</v>
      </c>
      <c r="BS4" s="8">
        <v>2</v>
      </c>
      <c r="BT4" s="7">
        <v>5</v>
      </c>
      <c r="BU4" s="8">
        <v>7</v>
      </c>
      <c r="BV4" s="7">
        <v>9</v>
      </c>
      <c r="BW4" s="8">
        <v>12</v>
      </c>
      <c r="BX4" s="7">
        <v>14</v>
      </c>
      <c r="BY4" s="8">
        <v>16</v>
      </c>
      <c r="BZ4" s="7">
        <v>19</v>
      </c>
      <c r="CA4" s="8">
        <v>21</v>
      </c>
      <c r="CB4" s="7">
        <v>23</v>
      </c>
      <c r="CC4" s="8">
        <v>26</v>
      </c>
      <c r="CD4" s="7">
        <v>28</v>
      </c>
      <c r="CE4" s="12">
        <v>30</v>
      </c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</row>
    <row r="5" spans="1:166" x14ac:dyDescent="0.25">
      <c r="A5" t="s">
        <v>9</v>
      </c>
      <c r="B5" s="13" t="s">
        <v>10</v>
      </c>
      <c r="C5" s="14" t="s">
        <v>11</v>
      </c>
      <c r="D5" t="s">
        <v>12</v>
      </c>
      <c r="E5" s="15" t="s">
        <v>13</v>
      </c>
      <c r="F5" s="16" t="s">
        <v>14</v>
      </c>
      <c r="G5" s="17" t="s">
        <v>14</v>
      </c>
      <c r="H5" s="16" t="s">
        <v>14</v>
      </c>
      <c r="I5" s="17" t="s">
        <v>14</v>
      </c>
      <c r="J5" s="16" t="s">
        <v>14</v>
      </c>
      <c r="K5" s="17" t="s">
        <v>14</v>
      </c>
      <c r="L5" s="16" t="s">
        <v>14</v>
      </c>
      <c r="M5" s="17" t="s">
        <v>14</v>
      </c>
      <c r="N5" s="16" t="s">
        <v>14</v>
      </c>
      <c r="O5" s="17" t="s">
        <v>14</v>
      </c>
      <c r="P5" s="16" t="s">
        <v>14</v>
      </c>
      <c r="Q5" s="17" t="s">
        <v>14</v>
      </c>
      <c r="R5" s="16" t="s">
        <v>14</v>
      </c>
      <c r="S5" s="17" t="s">
        <v>14</v>
      </c>
      <c r="T5" s="16" t="s">
        <v>14</v>
      </c>
      <c r="U5" s="17" t="s">
        <v>14</v>
      </c>
      <c r="V5" s="16" t="s">
        <v>14</v>
      </c>
      <c r="W5" s="17" t="s">
        <v>14</v>
      </c>
      <c r="X5" s="16" t="s">
        <v>14</v>
      </c>
      <c r="Y5" s="17" t="s">
        <v>14</v>
      </c>
      <c r="Z5" s="16" t="s">
        <v>14</v>
      </c>
      <c r="AA5" s="17" t="s">
        <v>14</v>
      </c>
      <c r="AB5" s="16" t="s">
        <v>14</v>
      </c>
      <c r="AC5" s="17" t="s">
        <v>14</v>
      </c>
      <c r="AD5" s="16" t="s">
        <v>14</v>
      </c>
      <c r="AE5" s="16" t="s">
        <v>14</v>
      </c>
      <c r="AF5" s="17" t="s">
        <v>14</v>
      </c>
      <c r="AG5" s="16" t="s">
        <v>14</v>
      </c>
      <c r="AH5" s="17" t="s">
        <v>14</v>
      </c>
      <c r="AI5" s="16" t="s">
        <v>14</v>
      </c>
      <c r="AJ5" s="17" t="s">
        <v>14</v>
      </c>
      <c r="AK5" s="16" t="s">
        <v>14</v>
      </c>
      <c r="AL5" s="18" t="s">
        <v>14</v>
      </c>
      <c r="AM5" s="16" t="s">
        <v>14</v>
      </c>
      <c r="AN5" s="18" t="s">
        <v>14</v>
      </c>
      <c r="AO5" s="16" t="s">
        <v>14</v>
      </c>
      <c r="AP5" s="18" t="s">
        <v>14</v>
      </c>
      <c r="AQ5" s="16" t="s">
        <v>14</v>
      </c>
      <c r="AR5" s="18" t="s">
        <v>14</v>
      </c>
      <c r="AS5" s="16" t="s">
        <v>14</v>
      </c>
      <c r="AT5" s="18" t="s">
        <v>14</v>
      </c>
      <c r="AU5" s="16" t="s">
        <v>14</v>
      </c>
      <c r="AV5" s="18" t="s">
        <v>14</v>
      </c>
      <c r="AW5" s="16" t="s">
        <v>14</v>
      </c>
      <c r="AX5" s="18" t="s">
        <v>14</v>
      </c>
      <c r="AY5" s="16" t="s">
        <v>14</v>
      </c>
      <c r="AZ5" s="18" t="s">
        <v>14</v>
      </c>
      <c r="BA5" s="16" t="s">
        <v>14</v>
      </c>
      <c r="BB5" s="18" t="s">
        <v>14</v>
      </c>
      <c r="BC5" s="16" t="s">
        <v>14</v>
      </c>
      <c r="BD5" s="18" t="s">
        <v>14</v>
      </c>
      <c r="BE5" s="16" t="s">
        <v>14</v>
      </c>
      <c r="BF5" s="18" t="s">
        <v>14</v>
      </c>
      <c r="BG5" s="16" t="s">
        <v>14</v>
      </c>
      <c r="BH5" s="18" t="s">
        <v>14</v>
      </c>
      <c r="BI5" s="16" t="s">
        <v>14</v>
      </c>
      <c r="BJ5" s="18" t="s">
        <v>14</v>
      </c>
      <c r="BK5" s="16" t="s">
        <v>14</v>
      </c>
      <c r="BL5" s="18" t="s">
        <v>14</v>
      </c>
      <c r="BM5" s="16" t="s">
        <v>14</v>
      </c>
      <c r="BN5" s="18" t="s">
        <v>14</v>
      </c>
      <c r="BO5" s="16" t="s">
        <v>14</v>
      </c>
      <c r="BP5" s="18" t="s">
        <v>14</v>
      </c>
      <c r="BQ5" s="16" t="s">
        <v>14</v>
      </c>
      <c r="BR5" s="18" t="s">
        <v>14</v>
      </c>
      <c r="BS5" s="16" t="s">
        <v>14</v>
      </c>
      <c r="BT5" s="18" t="s">
        <v>14</v>
      </c>
      <c r="BU5" s="16" t="s">
        <v>14</v>
      </c>
      <c r="BV5" s="18" t="s">
        <v>14</v>
      </c>
      <c r="BW5" s="16" t="s">
        <v>14</v>
      </c>
      <c r="BX5" s="18" t="s">
        <v>14</v>
      </c>
      <c r="BY5" s="16" t="s">
        <v>14</v>
      </c>
      <c r="BZ5" s="18" t="s">
        <v>14</v>
      </c>
      <c r="CA5" s="16" t="s">
        <v>14</v>
      </c>
      <c r="CB5" s="18" t="s">
        <v>14</v>
      </c>
      <c r="CC5" s="16" t="s">
        <v>14</v>
      </c>
      <c r="CD5" s="18" t="s">
        <v>14</v>
      </c>
      <c r="CE5" s="16" t="s">
        <v>14</v>
      </c>
      <c r="CF5" s="13"/>
      <c r="CG5" s="19"/>
      <c r="CH5" s="13"/>
      <c r="CI5" s="13"/>
      <c r="CJ5" s="19"/>
      <c r="CK5" s="13"/>
      <c r="CL5" s="13"/>
      <c r="CM5" s="19"/>
      <c r="CN5" s="13"/>
      <c r="CO5" s="13"/>
      <c r="CP5" s="19"/>
      <c r="CQ5" s="13"/>
      <c r="CR5" s="13"/>
      <c r="CS5" s="19"/>
      <c r="CT5" s="13"/>
      <c r="CU5" s="13"/>
      <c r="CV5" s="19"/>
      <c r="CW5" s="13"/>
      <c r="CX5" s="13"/>
      <c r="CY5" s="19"/>
      <c r="CZ5" s="13"/>
      <c r="DA5" s="13"/>
      <c r="DB5" s="19"/>
      <c r="DC5" s="13"/>
      <c r="DD5" s="13"/>
      <c r="DE5" s="19"/>
      <c r="DF5" s="13"/>
      <c r="DG5" s="13"/>
      <c r="DH5" s="19"/>
      <c r="DI5" s="13"/>
      <c r="DJ5" s="13"/>
      <c r="DK5" s="19"/>
      <c r="DL5" s="13"/>
      <c r="DM5" s="13"/>
      <c r="DN5" s="19"/>
      <c r="DO5" s="13"/>
      <c r="DP5" s="13"/>
      <c r="DQ5" s="19"/>
      <c r="DR5" s="13"/>
      <c r="DS5" s="13"/>
      <c r="DT5" s="19"/>
      <c r="DU5" s="13"/>
      <c r="DV5" s="13"/>
      <c r="DW5" s="19"/>
      <c r="DX5" s="13"/>
      <c r="DY5" s="13"/>
      <c r="DZ5" s="19"/>
      <c r="EA5" s="13"/>
      <c r="EB5" s="13"/>
      <c r="EC5" s="19"/>
      <c r="ED5" s="13"/>
      <c r="EE5" s="13"/>
      <c r="EF5" s="19"/>
      <c r="EG5" s="13"/>
      <c r="EH5" s="13"/>
      <c r="EI5" s="19"/>
      <c r="EJ5" s="13"/>
      <c r="EK5" s="13"/>
      <c r="EL5" s="19"/>
      <c r="EM5" s="13"/>
      <c r="EN5" s="13"/>
      <c r="EO5" s="19"/>
      <c r="EP5" s="13"/>
      <c r="EQ5" s="13"/>
      <c r="ER5" s="19"/>
      <c r="ES5" s="13"/>
      <c r="ET5" s="13"/>
      <c r="EU5" s="19"/>
      <c r="EV5" s="13"/>
      <c r="EW5" s="13"/>
      <c r="EX5" s="19"/>
      <c r="EY5" s="13"/>
      <c r="EZ5" s="13"/>
      <c r="FA5" s="19"/>
      <c r="FB5" s="13"/>
      <c r="FC5" s="13"/>
      <c r="FD5" s="19"/>
      <c r="FE5" s="13"/>
      <c r="FF5" s="13"/>
      <c r="FG5" s="19"/>
      <c r="FH5" s="13"/>
      <c r="FI5" s="13"/>
      <c r="FJ5" s="19"/>
    </row>
    <row r="6" spans="1:166" ht="17.25" customHeight="1" x14ac:dyDescent="0.25">
      <c r="A6" t="s">
        <v>15</v>
      </c>
      <c r="B6" s="20" t="s">
        <v>16</v>
      </c>
      <c r="C6" s="21">
        <v>20</v>
      </c>
      <c r="D6" s="22" t="str">
        <f>IF(E6&gt;$C$6,"Limite Excedido","")</f>
        <v/>
      </c>
      <c r="E6" s="23">
        <v>20</v>
      </c>
      <c r="F6" s="24">
        <v>0</v>
      </c>
      <c r="G6" s="25">
        <v>0</v>
      </c>
      <c r="H6" s="21">
        <v>0</v>
      </c>
      <c r="I6" s="25">
        <v>0</v>
      </c>
      <c r="J6" s="21">
        <v>0</v>
      </c>
      <c r="K6" s="25">
        <v>0</v>
      </c>
      <c r="L6" s="21">
        <v>0</v>
      </c>
      <c r="M6" s="25">
        <v>0</v>
      </c>
      <c r="N6" s="21">
        <v>0</v>
      </c>
      <c r="O6" s="25">
        <v>0</v>
      </c>
      <c r="P6" s="21">
        <v>0</v>
      </c>
      <c r="Q6" s="25">
        <v>0</v>
      </c>
      <c r="R6" s="21">
        <v>0</v>
      </c>
      <c r="S6" s="25">
        <v>0</v>
      </c>
      <c r="T6" s="21">
        <v>0</v>
      </c>
      <c r="U6" s="25">
        <v>0</v>
      </c>
      <c r="V6" s="21">
        <v>0</v>
      </c>
      <c r="W6" s="25">
        <v>0</v>
      </c>
      <c r="X6" s="21">
        <v>0</v>
      </c>
      <c r="Y6" s="25">
        <v>0</v>
      </c>
      <c r="Z6" s="21">
        <v>0</v>
      </c>
      <c r="AA6" s="25">
        <v>0</v>
      </c>
      <c r="AB6" s="21">
        <v>0</v>
      </c>
      <c r="AC6" s="25">
        <v>0</v>
      </c>
      <c r="AD6" s="21">
        <v>0</v>
      </c>
      <c r="AE6" s="26">
        <v>0</v>
      </c>
      <c r="AF6" s="25">
        <v>0</v>
      </c>
      <c r="AG6" s="21">
        <v>0</v>
      </c>
      <c r="AH6" s="25">
        <v>0</v>
      </c>
      <c r="AI6" s="21">
        <v>0</v>
      </c>
      <c r="AJ6" s="25">
        <v>0</v>
      </c>
      <c r="AK6" s="21">
        <v>4</v>
      </c>
      <c r="AL6" s="25">
        <v>3</v>
      </c>
      <c r="AM6" s="21">
        <v>4</v>
      </c>
      <c r="AN6" s="25">
        <v>0</v>
      </c>
      <c r="AO6" s="21">
        <v>0</v>
      </c>
      <c r="AP6" s="25">
        <v>0</v>
      </c>
      <c r="AQ6" s="21">
        <v>3</v>
      </c>
      <c r="AR6" s="27">
        <v>0</v>
      </c>
      <c r="AS6" s="21">
        <v>3</v>
      </c>
      <c r="AT6" s="25">
        <v>3</v>
      </c>
      <c r="AU6" s="21">
        <v>0</v>
      </c>
      <c r="AV6" s="25">
        <v>0</v>
      </c>
      <c r="AW6" s="21">
        <v>0</v>
      </c>
      <c r="AX6" s="25">
        <v>0</v>
      </c>
      <c r="AY6" s="21">
        <v>0</v>
      </c>
      <c r="AZ6" s="25">
        <v>0</v>
      </c>
      <c r="BA6" s="21">
        <v>0</v>
      </c>
      <c r="BB6" s="25">
        <v>0</v>
      </c>
      <c r="BC6" s="21">
        <v>0</v>
      </c>
      <c r="BD6" s="25">
        <v>0</v>
      </c>
      <c r="BE6" s="21">
        <v>0</v>
      </c>
      <c r="BF6" s="27">
        <v>0</v>
      </c>
      <c r="BG6" s="21">
        <v>0</v>
      </c>
      <c r="BH6" s="25">
        <v>0</v>
      </c>
      <c r="BI6" s="21">
        <v>0</v>
      </c>
      <c r="BJ6" s="25">
        <v>0</v>
      </c>
      <c r="BK6" s="21">
        <v>0</v>
      </c>
      <c r="BL6" s="25">
        <v>0</v>
      </c>
      <c r="BM6" s="21">
        <v>0</v>
      </c>
      <c r="BN6" s="25">
        <v>0</v>
      </c>
      <c r="BO6" s="21">
        <v>0</v>
      </c>
      <c r="BP6" s="25">
        <v>0</v>
      </c>
      <c r="BQ6" s="21">
        <v>0</v>
      </c>
      <c r="BR6" s="27">
        <v>0</v>
      </c>
      <c r="BS6" s="21">
        <v>0</v>
      </c>
      <c r="BT6" s="25">
        <v>0</v>
      </c>
      <c r="BU6" s="21">
        <v>0</v>
      </c>
      <c r="BV6" s="25">
        <v>0</v>
      </c>
      <c r="BW6" s="21">
        <v>0</v>
      </c>
      <c r="BX6" s="25">
        <v>0</v>
      </c>
      <c r="BY6" s="21">
        <v>0</v>
      </c>
      <c r="BZ6" s="25">
        <v>0</v>
      </c>
      <c r="CA6" s="21">
        <v>0</v>
      </c>
      <c r="CB6" s="25">
        <v>0</v>
      </c>
      <c r="CC6" s="21">
        <v>0</v>
      </c>
      <c r="CD6" s="25">
        <v>0</v>
      </c>
      <c r="CE6" s="21">
        <v>0</v>
      </c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</row>
    <row r="7" spans="1:166" x14ac:dyDescent="0.25">
      <c r="A7" t="s">
        <v>17</v>
      </c>
      <c r="B7" s="20" t="s">
        <v>18</v>
      </c>
      <c r="C7" s="21">
        <v>10</v>
      </c>
      <c r="D7" s="22" t="str">
        <f>IF(E7&gt;$C$7,"Limite Excedido","")</f>
        <v/>
      </c>
      <c r="E7" s="23">
        <v>10</v>
      </c>
      <c r="F7" s="24">
        <v>0</v>
      </c>
      <c r="G7" s="25">
        <v>0</v>
      </c>
      <c r="H7" s="21">
        <v>0</v>
      </c>
      <c r="I7" s="25">
        <v>0</v>
      </c>
      <c r="J7" s="21">
        <v>0</v>
      </c>
      <c r="K7" s="25">
        <v>0</v>
      </c>
      <c r="L7" s="21">
        <v>0</v>
      </c>
      <c r="M7" s="25">
        <v>0</v>
      </c>
      <c r="N7" s="21">
        <v>0</v>
      </c>
      <c r="O7" s="25">
        <v>0</v>
      </c>
      <c r="P7" s="21">
        <v>0</v>
      </c>
      <c r="Q7" s="25">
        <v>0</v>
      </c>
      <c r="R7" s="21">
        <v>0</v>
      </c>
      <c r="S7" s="25">
        <v>0</v>
      </c>
      <c r="T7" s="21">
        <v>0</v>
      </c>
      <c r="U7" s="25">
        <v>0</v>
      </c>
      <c r="V7" s="21">
        <v>0</v>
      </c>
      <c r="W7" s="25">
        <v>0</v>
      </c>
      <c r="X7" s="21">
        <v>0</v>
      </c>
      <c r="Y7" s="25">
        <v>0</v>
      </c>
      <c r="Z7" s="21">
        <v>0</v>
      </c>
      <c r="AA7" s="25">
        <v>0</v>
      </c>
      <c r="AB7" s="21">
        <v>0</v>
      </c>
      <c r="AC7" s="25">
        <v>0</v>
      </c>
      <c r="AD7" s="21">
        <v>0</v>
      </c>
      <c r="AE7" s="26">
        <v>0</v>
      </c>
      <c r="AF7" s="25">
        <v>0</v>
      </c>
      <c r="AG7" s="21">
        <v>0</v>
      </c>
      <c r="AH7" s="25">
        <v>0</v>
      </c>
      <c r="AI7" s="21">
        <v>0</v>
      </c>
      <c r="AJ7" s="25">
        <v>0</v>
      </c>
      <c r="AK7" s="21">
        <v>0</v>
      </c>
      <c r="AL7" s="25">
        <v>0</v>
      </c>
      <c r="AM7" s="21">
        <v>0</v>
      </c>
      <c r="AN7" s="25">
        <v>0</v>
      </c>
      <c r="AO7" s="21">
        <v>0</v>
      </c>
      <c r="AP7" s="25">
        <v>0</v>
      </c>
      <c r="AQ7" s="21">
        <v>0</v>
      </c>
      <c r="AR7" s="27">
        <v>0</v>
      </c>
      <c r="AS7" s="21">
        <v>0</v>
      </c>
      <c r="AT7" s="25">
        <v>0</v>
      </c>
      <c r="AU7" s="21">
        <v>0</v>
      </c>
      <c r="AV7" s="25">
        <v>0</v>
      </c>
      <c r="AW7" s="21">
        <v>0</v>
      </c>
      <c r="AX7" s="25">
        <v>0</v>
      </c>
      <c r="AY7" s="21">
        <v>0</v>
      </c>
      <c r="AZ7" s="25">
        <v>0</v>
      </c>
      <c r="BA7" s="21">
        <v>0</v>
      </c>
      <c r="BB7" s="25">
        <v>0</v>
      </c>
      <c r="BC7" s="21">
        <v>0</v>
      </c>
      <c r="BD7" s="25">
        <v>0</v>
      </c>
      <c r="BE7" s="21">
        <v>0</v>
      </c>
      <c r="BF7" s="27">
        <v>0</v>
      </c>
      <c r="BG7" s="21">
        <v>0</v>
      </c>
      <c r="BH7" s="25">
        <v>0</v>
      </c>
      <c r="BI7" s="21">
        <v>0</v>
      </c>
      <c r="BJ7" s="25">
        <v>0</v>
      </c>
      <c r="BK7" s="21">
        <v>0</v>
      </c>
      <c r="BL7" s="25">
        <v>2</v>
      </c>
      <c r="BM7" s="21">
        <v>2</v>
      </c>
      <c r="BN7" s="25">
        <v>2</v>
      </c>
      <c r="BO7" s="21">
        <v>2</v>
      </c>
      <c r="BP7" s="25">
        <v>2</v>
      </c>
      <c r="BQ7" s="21">
        <v>0</v>
      </c>
      <c r="BR7" s="27">
        <v>0</v>
      </c>
      <c r="BS7" s="21">
        <v>0</v>
      </c>
      <c r="BT7" s="25">
        <v>0</v>
      </c>
      <c r="BU7" s="21">
        <v>0</v>
      </c>
      <c r="BV7" s="25">
        <v>0</v>
      </c>
      <c r="BW7" s="21">
        <v>0</v>
      </c>
      <c r="BX7" s="25">
        <v>0</v>
      </c>
      <c r="BY7" s="21">
        <v>0</v>
      </c>
      <c r="BZ7" s="25">
        <v>0</v>
      </c>
      <c r="CA7" s="21">
        <v>0</v>
      </c>
      <c r="CB7" s="25">
        <v>0</v>
      </c>
      <c r="CC7" s="21">
        <v>0</v>
      </c>
      <c r="CD7" s="25">
        <v>0</v>
      </c>
      <c r="CE7" s="21">
        <v>0</v>
      </c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</row>
    <row r="8" spans="1:166" x14ac:dyDescent="0.25">
      <c r="A8" t="s">
        <v>19</v>
      </c>
      <c r="B8" s="20" t="s">
        <v>20</v>
      </c>
      <c r="C8" s="21">
        <v>40</v>
      </c>
      <c r="D8" s="22" t="str">
        <f>IF(E8&gt;$C$8,"Limite Excedido","")</f>
        <v/>
      </c>
      <c r="E8" s="23">
        <v>40</v>
      </c>
      <c r="F8" s="24">
        <v>0</v>
      </c>
      <c r="G8" s="25">
        <v>0</v>
      </c>
      <c r="H8" s="21">
        <v>0</v>
      </c>
      <c r="I8" s="25">
        <v>0</v>
      </c>
      <c r="J8" s="21">
        <v>0</v>
      </c>
      <c r="K8" s="25">
        <v>0</v>
      </c>
      <c r="L8" s="21">
        <v>0</v>
      </c>
      <c r="M8" s="25">
        <v>0</v>
      </c>
      <c r="N8" s="21">
        <v>0</v>
      </c>
      <c r="O8" s="25">
        <v>0</v>
      </c>
      <c r="P8" s="21">
        <v>0</v>
      </c>
      <c r="Q8" s="25">
        <v>0</v>
      </c>
      <c r="R8" s="21">
        <v>0</v>
      </c>
      <c r="S8" s="25">
        <v>0</v>
      </c>
      <c r="T8" s="21">
        <v>0</v>
      </c>
      <c r="U8" s="25">
        <v>0</v>
      </c>
      <c r="V8" s="21">
        <v>0</v>
      </c>
      <c r="W8" s="25">
        <v>0</v>
      </c>
      <c r="X8" s="21">
        <v>0</v>
      </c>
      <c r="Y8" s="25">
        <v>0</v>
      </c>
      <c r="Z8" s="21">
        <v>0</v>
      </c>
      <c r="AA8" s="25">
        <v>0</v>
      </c>
      <c r="AB8" s="21">
        <v>0</v>
      </c>
      <c r="AC8" s="25">
        <v>0</v>
      </c>
      <c r="AD8" s="21">
        <v>0</v>
      </c>
      <c r="AE8" s="26">
        <v>0</v>
      </c>
      <c r="AF8" s="25">
        <v>0</v>
      </c>
      <c r="AG8" s="21">
        <v>0</v>
      </c>
      <c r="AH8" s="25">
        <v>0</v>
      </c>
      <c r="AI8" s="21">
        <v>0</v>
      </c>
      <c r="AJ8" s="25">
        <v>0</v>
      </c>
      <c r="AK8" s="21">
        <v>0</v>
      </c>
      <c r="AL8" s="25">
        <v>0</v>
      </c>
      <c r="AM8" s="21">
        <v>0</v>
      </c>
      <c r="AN8" s="25">
        <v>10</v>
      </c>
      <c r="AO8" s="21">
        <v>0</v>
      </c>
      <c r="AP8" s="25">
        <v>0</v>
      </c>
      <c r="AQ8" s="21">
        <v>0</v>
      </c>
      <c r="AR8" s="27">
        <v>0</v>
      </c>
      <c r="AS8" s="21">
        <v>0</v>
      </c>
      <c r="AT8" s="25">
        <v>0</v>
      </c>
      <c r="AU8" s="21">
        <v>0</v>
      </c>
      <c r="AV8" s="25">
        <v>0</v>
      </c>
      <c r="AW8" s="21">
        <v>0</v>
      </c>
      <c r="AX8" s="25">
        <v>10</v>
      </c>
      <c r="AY8" s="21">
        <v>0</v>
      </c>
      <c r="AZ8" s="25">
        <v>0</v>
      </c>
      <c r="BA8" s="21">
        <v>0</v>
      </c>
      <c r="BB8" s="25">
        <v>0</v>
      </c>
      <c r="BC8" s="21">
        <v>0</v>
      </c>
      <c r="BD8" s="25">
        <v>0</v>
      </c>
      <c r="BE8" s="21">
        <v>10</v>
      </c>
      <c r="BF8" s="27">
        <v>0</v>
      </c>
      <c r="BG8" s="21">
        <v>0</v>
      </c>
      <c r="BH8" s="25">
        <v>0</v>
      </c>
      <c r="BI8" s="21">
        <v>0</v>
      </c>
      <c r="BJ8" s="25">
        <v>0</v>
      </c>
      <c r="BK8" s="21">
        <v>0</v>
      </c>
      <c r="BL8" s="25">
        <v>0</v>
      </c>
      <c r="BM8" s="21"/>
      <c r="BN8" s="25">
        <v>0</v>
      </c>
      <c r="BO8" s="21">
        <v>0</v>
      </c>
      <c r="BP8" s="25">
        <v>0</v>
      </c>
      <c r="BQ8" s="21">
        <v>0</v>
      </c>
      <c r="BR8" s="27">
        <v>0</v>
      </c>
      <c r="BS8" s="21">
        <v>0</v>
      </c>
      <c r="BT8" s="25">
        <v>0</v>
      </c>
      <c r="BU8" s="21">
        <v>0</v>
      </c>
      <c r="BV8" s="25">
        <v>0</v>
      </c>
      <c r="BW8" s="21">
        <v>10</v>
      </c>
      <c r="BX8" s="25">
        <v>0</v>
      </c>
      <c r="BY8" s="21">
        <v>0</v>
      </c>
      <c r="BZ8" s="25">
        <v>0</v>
      </c>
      <c r="CA8" s="21">
        <v>0</v>
      </c>
      <c r="CB8" s="25">
        <v>0</v>
      </c>
      <c r="CC8" s="21">
        <v>0</v>
      </c>
      <c r="CD8" s="25">
        <v>0</v>
      </c>
      <c r="CE8" s="21">
        <v>0</v>
      </c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</row>
    <row r="9" spans="1:166" x14ac:dyDescent="0.25">
      <c r="A9" t="s">
        <v>21</v>
      </c>
      <c r="B9" s="20" t="s">
        <v>22</v>
      </c>
      <c r="C9" s="21">
        <v>40</v>
      </c>
      <c r="D9" s="22" t="str">
        <f>IF(E9&gt;$C$9,"Limite Excedido","")</f>
        <v/>
      </c>
      <c r="E9" s="23">
        <f t="shared" ref="E9:E19" si="0">SUM(F9:CE9)</f>
        <v>40</v>
      </c>
      <c r="F9" s="24">
        <v>0</v>
      </c>
      <c r="G9" s="25">
        <v>0</v>
      </c>
      <c r="H9" s="21">
        <v>0</v>
      </c>
      <c r="I9" s="25">
        <v>0</v>
      </c>
      <c r="J9" s="21">
        <v>0</v>
      </c>
      <c r="K9" s="25">
        <v>0</v>
      </c>
      <c r="L9" s="21">
        <v>0</v>
      </c>
      <c r="M9" s="25">
        <v>0</v>
      </c>
      <c r="N9" s="21">
        <v>0</v>
      </c>
      <c r="O9" s="25">
        <v>0</v>
      </c>
      <c r="P9" s="21">
        <v>0</v>
      </c>
      <c r="Q9" s="25">
        <v>0</v>
      </c>
      <c r="R9" s="21">
        <v>0</v>
      </c>
      <c r="S9" s="25">
        <v>0</v>
      </c>
      <c r="T9" s="21">
        <v>0</v>
      </c>
      <c r="U9" s="25">
        <v>0</v>
      </c>
      <c r="V9" s="21">
        <v>0</v>
      </c>
      <c r="W9" s="25">
        <v>0</v>
      </c>
      <c r="X9" s="21">
        <v>0</v>
      </c>
      <c r="Y9" s="25">
        <v>0</v>
      </c>
      <c r="Z9" s="21">
        <v>0</v>
      </c>
      <c r="AA9" s="25">
        <v>0</v>
      </c>
      <c r="AB9" s="21">
        <v>0</v>
      </c>
      <c r="AC9" s="25">
        <v>0</v>
      </c>
      <c r="AD9" s="21">
        <v>0</v>
      </c>
      <c r="AE9" s="26">
        <v>0</v>
      </c>
      <c r="AF9" s="25">
        <v>0</v>
      </c>
      <c r="AG9" s="21">
        <v>0</v>
      </c>
      <c r="AH9" s="25">
        <v>0</v>
      </c>
      <c r="AI9" s="21">
        <v>0</v>
      </c>
      <c r="AJ9" s="25">
        <v>0</v>
      </c>
      <c r="AK9" s="21">
        <v>0</v>
      </c>
      <c r="AL9" s="25">
        <v>0</v>
      </c>
      <c r="AM9" s="21">
        <v>0</v>
      </c>
      <c r="AN9" s="25">
        <v>0</v>
      </c>
      <c r="AO9" s="21">
        <v>3</v>
      </c>
      <c r="AP9" s="25">
        <v>1</v>
      </c>
      <c r="AQ9" s="21">
        <v>1</v>
      </c>
      <c r="AR9" s="27">
        <v>2</v>
      </c>
      <c r="AS9" s="21">
        <v>3</v>
      </c>
      <c r="AT9" s="25">
        <v>3</v>
      </c>
      <c r="AU9" s="21">
        <v>3</v>
      </c>
      <c r="AV9" s="25">
        <v>3</v>
      </c>
      <c r="AW9" s="21">
        <v>3</v>
      </c>
      <c r="AX9" s="25">
        <v>0</v>
      </c>
      <c r="AY9" s="21">
        <v>3</v>
      </c>
      <c r="AZ9" s="25">
        <v>3</v>
      </c>
      <c r="BA9" s="21">
        <v>3</v>
      </c>
      <c r="BB9" s="25">
        <v>3</v>
      </c>
      <c r="BC9" s="21">
        <v>3</v>
      </c>
      <c r="BD9" s="25">
        <v>3</v>
      </c>
      <c r="BE9" s="21">
        <v>0</v>
      </c>
      <c r="BF9" s="27">
        <v>0</v>
      </c>
      <c r="BG9" s="21">
        <v>0</v>
      </c>
      <c r="BH9" s="25">
        <v>0</v>
      </c>
      <c r="BI9" s="21">
        <v>0</v>
      </c>
      <c r="BJ9" s="25">
        <v>0</v>
      </c>
      <c r="BK9" s="21">
        <v>0</v>
      </c>
      <c r="BL9" s="25">
        <v>0</v>
      </c>
      <c r="BM9" s="21">
        <v>0</v>
      </c>
      <c r="BN9" s="25">
        <v>0</v>
      </c>
      <c r="BO9" s="21">
        <v>0</v>
      </c>
      <c r="BP9" s="25">
        <v>0</v>
      </c>
      <c r="BQ9" s="21">
        <v>0</v>
      </c>
      <c r="BR9" s="27">
        <v>0</v>
      </c>
      <c r="BS9" s="21">
        <v>0</v>
      </c>
      <c r="BT9" s="25">
        <v>0</v>
      </c>
      <c r="BU9" s="21">
        <v>0</v>
      </c>
      <c r="BV9" s="25">
        <v>0</v>
      </c>
      <c r="BW9" s="21">
        <v>0</v>
      </c>
      <c r="BX9" s="25">
        <v>0</v>
      </c>
      <c r="BY9" s="21">
        <v>0</v>
      </c>
      <c r="BZ9" s="25">
        <v>0</v>
      </c>
      <c r="CA9" s="21">
        <v>0</v>
      </c>
      <c r="CB9" s="25">
        <v>0</v>
      </c>
      <c r="CC9" s="21">
        <v>0</v>
      </c>
      <c r="CD9" s="25">
        <v>0</v>
      </c>
      <c r="CE9" s="21">
        <v>0</v>
      </c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</row>
    <row r="10" spans="1:166" x14ac:dyDescent="0.25">
      <c r="A10" t="s">
        <v>23</v>
      </c>
      <c r="B10" s="20" t="s">
        <v>24</v>
      </c>
      <c r="C10" s="21">
        <v>20</v>
      </c>
      <c r="D10" s="22" t="str">
        <f>IF(E10&gt;$C$10,"Limite Excedido","")</f>
        <v/>
      </c>
      <c r="E10" s="23">
        <f t="shared" si="0"/>
        <v>20</v>
      </c>
      <c r="F10" s="24">
        <v>0</v>
      </c>
      <c r="G10" s="25">
        <v>0</v>
      </c>
      <c r="H10" s="21">
        <v>0</v>
      </c>
      <c r="I10" s="25">
        <v>0</v>
      </c>
      <c r="J10" s="21">
        <v>0</v>
      </c>
      <c r="K10" s="25">
        <v>0</v>
      </c>
      <c r="L10" s="21">
        <v>0</v>
      </c>
      <c r="M10" s="25">
        <v>0</v>
      </c>
      <c r="N10" s="21">
        <v>0</v>
      </c>
      <c r="O10" s="25">
        <v>0</v>
      </c>
      <c r="P10" s="21">
        <v>0</v>
      </c>
      <c r="Q10" s="25">
        <v>0</v>
      </c>
      <c r="R10" s="21">
        <v>0</v>
      </c>
      <c r="S10" s="25">
        <v>0</v>
      </c>
      <c r="T10" s="21">
        <v>0</v>
      </c>
      <c r="U10" s="25">
        <v>0</v>
      </c>
      <c r="V10" s="21">
        <v>0</v>
      </c>
      <c r="W10" s="25">
        <v>0</v>
      </c>
      <c r="X10" s="21">
        <v>0</v>
      </c>
      <c r="Y10" s="25">
        <v>0</v>
      </c>
      <c r="Z10" s="21">
        <v>0</v>
      </c>
      <c r="AA10" s="25">
        <v>0</v>
      </c>
      <c r="AB10" s="21">
        <v>0</v>
      </c>
      <c r="AC10" s="25">
        <v>0</v>
      </c>
      <c r="AD10" s="21">
        <v>0</v>
      </c>
      <c r="AE10" s="26">
        <v>0</v>
      </c>
      <c r="AF10" s="25">
        <v>0</v>
      </c>
      <c r="AG10" s="21">
        <v>0</v>
      </c>
      <c r="AH10" s="25">
        <v>0</v>
      </c>
      <c r="AI10" s="21">
        <v>0</v>
      </c>
      <c r="AJ10" s="25">
        <v>0</v>
      </c>
      <c r="AK10" s="21">
        <v>0</v>
      </c>
      <c r="AL10" s="25">
        <v>0</v>
      </c>
      <c r="AM10" s="21">
        <v>0</v>
      </c>
      <c r="AN10" s="25">
        <v>0</v>
      </c>
      <c r="AO10" s="21">
        <v>0</v>
      </c>
      <c r="AP10" s="25">
        <v>0</v>
      </c>
      <c r="AQ10" s="21">
        <v>0</v>
      </c>
      <c r="AR10" s="27">
        <v>0</v>
      </c>
      <c r="AS10" s="21">
        <v>0</v>
      </c>
      <c r="AT10" s="25">
        <v>0</v>
      </c>
      <c r="AU10" s="21">
        <v>0</v>
      </c>
      <c r="AV10" s="25">
        <v>0</v>
      </c>
      <c r="AW10" s="21">
        <v>0</v>
      </c>
      <c r="AX10" s="25">
        <v>0</v>
      </c>
      <c r="AY10" s="21">
        <v>0</v>
      </c>
      <c r="AZ10" s="25">
        <v>0</v>
      </c>
      <c r="BA10" s="21">
        <v>0</v>
      </c>
      <c r="BB10" s="25">
        <v>0</v>
      </c>
      <c r="BC10" s="21">
        <v>0</v>
      </c>
      <c r="BD10" s="25">
        <v>0</v>
      </c>
      <c r="BE10" s="21">
        <v>0</v>
      </c>
      <c r="BF10" s="27">
        <v>6</v>
      </c>
      <c r="BG10" s="21">
        <v>0</v>
      </c>
      <c r="BH10" s="25">
        <v>0</v>
      </c>
      <c r="BI10" s="21">
        <v>0</v>
      </c>
      <c r="BJ10" s="25">
        <v>2</v>
      </c>
      <c r="BK10" s="21">
        <v>0</v>
      </c>
      <c r="BL10" s="25">
        <v>0</v>
      </c>
      <c r="BM10" s="21">
        <v>0</v>
      </c>
      <c r="BN10" s="25">
        <v>2</v>
      </c>
      <c r="BO10" s="21">
        <v>0</v>
      </c>
      <c r="BP10" s="25">
        <v>0</v>
      </c>
      <c r="BQ10" s="21">
        <v>0</v>
      </c>
      <c r="BR10" s="27">
        <v>0</v>
      </c>
      <c r="BS10" s="21">
        <v>0</v>
      </c>
      <c r="BT10" s="25">
        <v>0</v>
      </c>
      <c r="BU10" s="21">
        <v>0</v>
      </c>
      <c r="BV10" s="25">
        <v>4</v>
      </c>
      <c r="BW10" s="21">
        <v>0</v>
      </c>
      <c r="BX10" s="25">
        <v>2</v>
      </c>
      <c r="BY10" s="21">
        <v>2</v>
      </c>
      <c r="BZ10" s="25">
        <v>0</v>
      </c>
      <c r="CA10" s="21">
        <v>0</v>
      </c>
      <c r="CB10" s="25">
        <v>0</v>
      </c>
      <c r="CC10" s="21">
        <v>0</v>
      </c>
      <c r="CD10" s="25">
        <v>2</v>
      </c>
      <c r="CE10" s="21">
        <v>0</v>
      </c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</row>
    <row r="11" spans="1:166" x14ac:dyDescent="0.25">
      <c r="A11" t="s">
        <v>25</v>
      </c>
      <c r="B11" s="20" t="s">
        <v>26</v>
      </c>
      <c r="C11" s="21">
        <v>40</v>
      </c>
      <c r="D11" s="22" t="str">
        <f>IF(E11&gt;$C$11,"Limite Excedido","")</f>
        <v/>
      </c>
      <c r="E11" s="23">
        <f t="shared" si="0"/>
        <v>40</v>
      </c>
      <c r="F11" s="24">
        <v>0</v>
      </c>
      <c r="G11" s="25">
        <v>0</v>
      </c>
      <c r="H11" s="21">
        <v>0</v>
      </c>
      <c r="I11" s="25">
        <v>0</v>
      </c>
      <c r="J11" s="21">
        <v>0</v>
      </c>
      <c r="K11" s="25">
        <v>0</v>
      </c>
      <c r="L11" s="21">
        <v>0</v>
      </c>
      <c r="M11" s="25">
        <v>0</v>
      </c>
      <c r="N11" s="21">
        <v>0</v>
      </c>
      <c r="O11" s="25">
        <v>0</v>
      </c>
      <c r="P11" s="21">
        <v>0</v>
      </c>
      <c r="Q11" s="25">
        <v>0</v>
      </c>
      <c r="R11" s="21">
        <v>0</v>
      </c>
      <c r="S11" s="25">
        <v>0</v>
      </c>
      <c r="T11" s="21">
        <v>0</v>
      </c>
      <c r="U11" s="25">
        <v>0</v>
      </c>
      <c r="V11" s="21">
        <v>0</v>
      </c>
      <c r="W11" s="25">
        <v>0</v>
      </c>
      <c r="X11" s="21">
        <v>0</v>
      </c>
      <c r="Y11" s="25">
        <v>0</v>
      </c>
      <c r="Z11" s="21">
        <v>0</v>
      </c>
      <c r="AA11" s="25">
        <v>0</v>
      </c>
      <c r="AB11" s="21">
        <v>0</v>
      </c>
      <c r="AC11" s="25">
        <v>0</v>
      </c>
      <c r="AD11" s="21">
        <v>0</v>
      </c>
      <c r="AE11" s="26">
        <v>0</v>
      </c>
      <c r="AF11" s="25">
        <v>0</v>
      </c>
      <c r="AG11" s="21">
        <v>10</v>
      </c>
      <c r="AH11" s="25">
        <v>10</v>
      </c>
      <c r="AI11" s="21">
        <v>10</v>
      </c>
      <c r="AJ11" s="25">
        <v>10</v>
      </c>
      <c r="AK11" s="21">
        <v>0</v>
      </c>
      <c r="AL11" s="25">
        <v>0</v>
      </c>
      <c r="AM11" s="21">
        <v>0</v>
      </c>
      <c r="AN11" s="25">
        <v>0</v>
      </c>
      <c r="AO11" s="21">
        <v>0</v>
      </c>
      <c r="AP11" s="25">
        <v>0</v>
      </c>
      <c r="AQ11" s="21">
        <v>0</v>
      </c>
      <c r="AR11" s="27">
        <v>0</v>
      </c>
      <c r="AS11" s="21">
        <v>0</v>
      </c>
      <c r="AT11" s="25">
        <v>0</v>
      </c>
      <c r="AU11" s="21">
        <v>0</v>
      </c>
      <c r="AV11" s="25">
        <v>0</v>
      </c>
      <c r="AW11" s="21">
        <v>0</v>
      </c>
      <c r="AX11" s="25">
        <v>0</v>
      </c>
      <c r="AY11" s="21">
        <v>0</v>
      </c>
      <c r="AZ11" s="25">
        <v>0</v>
      </c>
      <c r="BA11" s="21">
        <v>0</v>
      </c>
      <c r="BB11" s="25">
        <v>0</v>
      </c>
      <c r="BC11" s="21">
        <v>0</v>
      </c>
      <c r="BD11" s="25">
        <v>0</v>
      </c>
      <c r="BE11" s="21">
        <v>0</v>
      </c>
      <c r="BF11" s="27">
        <v>0</v>
      </c>
      <c r="BG11" s="21">
        <v>0</v>
      </c>
      <c r="BH11" s="25">
        <v>0</v>
      </c>
      <c r="BI11" s="21">
        <v>0</v>
      </c>
      <c r="BJ11" s="25">
        <v>0</v>
      </c>
      <c r="BK11" s="21">
        <v>0</v>
      </c>
      <c r="BL11" s="25">
        <v>0</v>
      </c>
      <c r="BM11" s="21">
        <v>0</v>
      </c>
      <c r="BN11" s="25">
        <v>0</v>
      </c>
      <c r="BO11" s="21">
        <v>0</v>
      </c>
      <c r="BP11" s="25">
        <v>0</v>
      </c>
      <c r="BQ11" s="21">
        <v>0</v>
      </c>
      <c r="BR11" s="27">
        <v>0</v>
      </c>
      <c r="BS11" s="21">
        <v>0</v>
      </c>
      <c r="BT11" s="25">
        <v>0</v>
      </c>
      <c r="BU11" s="21">
        <v>0</v>
      </c>
      <c r="BV11" s="25">
        <v>0</v>
      </c>
      <c r="BW11" s="21">
        <v>0</v>
      </c>
      <c r="BX11" s="25">
        <v>0</v>
      </c>
      <c r="BY11" s="21">
        <v>0</v>
      </c>
      <c r="BZ11" s="25">
        <v>0</v>
      </c>
      <c r="CA11" s="21">
        <v>0</v>
      </c>
      <c r="CB11" s="25">
        <v>0</v>
      </c>
      <c r="CC11" s="21">
        <v>0</v>
      </c>
      <c r="CD11" s="25">
        <v>0</v>
      </c>
      <c r="CE11" s="21">
        <v>0</v>
      </c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</row>
    <row r="12" spans="1:166" x14ac:dyDescent="0.25">
      <c r="A12" t="s">
        <v>27</v>
      </c>
      <c r="B12" s="20" t="s">
        <v>28</v>
      </c>
      <c r="C12" s="21">
        <v>40</v>
      </c>
      <c r="D12" s="22" t="str">
        <f>IF(E12&gt;$C$12,"Limite Excedido","")</f>
        <v/>
      </c>
      <c r="E12" s="23">
        <f t="shared" si="0"/>
        <v>40</v>
      </c>
      <c r="F12" s="24">
        <v>0</v>
      </c>
      <c r="G12" s="25">
        <v>0</v>
      </c>
      <c r="H12" s="21">
        <v>0</v>
      </c>
      <c r="I12" s="25">
        <v>0</v>
      </c>
      <c r="J12" s="21">
        <v>0</v>
      </c>
      <c r="K12" s="25">
        <v>0</v>
      </c>
      <c r="L12" s="21">
        <v>0</v>
      </c>
      <c r="M12" s="25">
        <v>0</v>
      </c>
      <c r="N12" s="21">
        <v>0</v>
      </c>
      <c r="O12" s="25">
        <v>0</v>
      </c>
      <c r="P12" s="21">
        <v>0</v>
      </c>
      <c r="Q12" s="25">
        <v>0</v>
      </c>
      <c r="R12" s="21">
        <v>0</v>
      </c>
      <c r="S12" s="25">
        <v>0</v>
      </c>
      <c r="T12" s="21">
        <v>0</v>
      </c>
      <c r="U12" s="25">
        <v>0</v>
      </c>
      <c r="V12" s="21">
        <v>0</v>
      </c>
      <c r="W12" s="25">
        <v>0</v>
      </c>
      <c r="X12" s="21">
        <v>0</v>
      </c>
      <c r="Y12" s="25">
        <v>0</v>
      </c>
      <c r="Z12" s="21">
        <v>0</v>
      </c>
      <c r="AA12" s="25">
        <v>0</v>
      </c>
      <c r="AB12" s="21">
        <v>0</v>
      </c>
      <c r="AC12" s="25">
        <v>0</v>
      </c>
      <c r="AD12" s="21">
        <v>0</v>
      </c>
      <c r="AE12" s="26">
        <v>0</v>
      </c>
      <c r="AF12" s="25">
        <v>0</v>
      </c>
      <c r="AG12" s="21">
        <v>0</v>
      </c>
      <c r="AH12" s="25">
        <v>0</v>
      </c>
      <c r="AI12" s="21">
        <v>0</v>
      </c>
      <c r="AJ12" s="25">
        <v>0</v>
      </c>
      <c r="AK12" s="21">
        <v>0</v>
      </c>
      <c r="AL12" s="25">
        <v>0</v>
      </c>
      <c r="AM12" s="21">
        <v>0</v>
      </c>
      <c r="AN12" s="25">
        <v>0</v>
      </c>
      <c r="AO12" s="21">
        <v>0</v>
      </c>
      <c r="AP12" s="25">
        <v>2</v>
      </c>
      <c r="AQ12" s="21">
        <v>4</v>
      </c>
      <c r="AR12" s="27">
        <v>4</v>
      </c>
      <c r="AS12" s="21">
        <v>0</v>
      </c>
      <c r="AT12" s="25">
        <v>0</v>
      </c>
      <c r="AU12" s="21">
        <v>0</v>
      </c>
      <c r="AV12" s="25">
        <v>2</v>
      </c>
      <c r="AW12" s="21">
        <v>2</v>
      </c>
      <c r="AX12" s="25">
        <v>0</v>
      </c>
      <c r="AY12" s="21">
        <v>2</v>
      </c>
      <c r="AZ12" s="25">
        <v>2</v>
      </c>
      <c r="BA12" s="21">
        <v>0</v>
      </c>
      <c r="BB12" s="25">
        <v>2</v>
      </c>
      <c r="BC12" s="21">
        <v>0</v>
      </c>
      <c r="BD12" s="25">
        <v>0</v>
      </c>
      <c r="BE12" s="21">
        <v>0</v>
      </c>
      <c r="BF12" s="27">
        <v>0</v>
      </c>
      <c r="BG12" s="21">
        <v>0</v>
      </c>
      <c r="BH12" s="25">
        <v>0</v>
      </c>
      <c r="BI12" s="21">
        <v>0</v>
      </c>
      <c r="BJ12" s="25">
        <v>0</v>
      </c>
      <c r="BK12" s="21">
        <v>2</v>
      </c>
      <c r="BL12" s="25">
        <v>2</v>
      </c>
      <c r="BM12" s="21">
        <v>2</v>
      </c>
      <c r="BN12" s="25">
        <v>2</v>
      </c>
      <c r="BO12" s="21">
        <v>2</v>
      </c>
      <c r="BP12" s="25">
        <v>0</v>
      </c>
      <c r="BQ12" s="21">
        <v>0</v>
      </c>
      <c r="BR12" s="27">
        <v>0</v>
      </c>
      <c r="BS12" s="21">
        <v>0</v>
      </c>
      <c r="BT12" s="25">
        <v>2</v>
      </c>
      <c r="BU12" s="21">
        <v>2</v>
      </c>
      <c r="BV12" s="25">
        <v>0</v>
      </c>
      <c r="BW12" s="21">
        <v>0</v>
      </c>
      <c r="BX12" s="25">
        <v>2</v>
      </c>
      <c r="BY12" s="21">
        <v>0</v>
      </c>
      <c r="BZ12" s="25">
        <v>2</v>
      </c>
      <c r="CA12" s="21">
        <v>2</v>
      </c>
      <c r="CB12" s="25">
        <v>0</v>
      </c>
      <c r="CC12" s="21">
        <v>0</v>
      </c>
      <c r="CD12" s="25">
        <v>0</v>
      </c>
      <c r="CE12" s="21">
        <v>0</v>
      </c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  <c r="FF12" s="28"/>
      <c r="FG12" s="28"/>
      <c r="FH12" s="28"/>
      <c r="FI12" s="28"/>
      <c r="FJ12" s="28"/>
    </row>
    <row r="13" spans="1:166" x14ac:dyDescent="0.25">
      <c r="A13" t="s">
        <v>29</v>
      </c>
      <c r="B13" s="20" t="s">
        <v>30</v>
      </c>
      <c r="C13" s="21">
        <v>10</v>
      </c>
      <c r="D13" s="22" t="str">
        <f>IF(E13&gt;$C$13,"Limite Excedido","")</f>
        <v/>
      </c>
      <c r="E13" s="23">
        <f t="shared" si="0"/>
        <v>10</v>
      </c>
      <c r="F13" s="24">
        <v>0</v>
      </c>
      <c r="G13" s="25">
        <v>0</v>
      </c>
      <c r="H13" s="21">
        <v>0</v>
      </c>
      <c r="I13" s="25">
        <v>0</v>
      </c>
      <c r="J13" s="21">
        <v>0</v>
      </c>
      <c r="K13" s="25">
        <v>0</v>
      </c>
      <c r="L13" s="21">
        <v>0</v>
      </c>
      <c r="M13" s="25">
        <v>0</v>
      </c>
      <c r="N13" s="21">
        <v>0</v>
      </c>
      <c r="O13" s="25">
        <v>0</v>
      </c>
      <c r="P13" s="21">
        <v>0</v>
      </c>
      <c r="Q13" s="25">
        <v>0</v>
      </c>
      <c r="R13" s="21">
        <v>0</v>
      </c>
      <c r="S13" s="25">
        <v>0</v>
      </c>
      <c r="T13" s="21">
        <v>0</v>
      </c>
      <c r="U13" s="25">
        <v>0</v>
      </c>
      <c r="V13" s="21">
        <v>0</v>
      </c>
      <c r="W13" s="25">
        <v>0</v>
      </c>
      <c r="X13" s="21">
        <v>0</v>
      </c>
      <c r="Y13" s="25">
        <v>0</v>
      </c>
      <c r="Z13" s="21">
        <v>0</v>
      </c>
      <c r="AA13" s="25">
        <v>0</v>
      </c>
      <c r="AB13" s="21">
        <v>0</v>
      </c>
      <c r="AC13" s="25">
        <v>0</v>
      </c>
      <c r="AD13" s="21">
        <v>0</v>
      </c>
      <c r="AE13" s="26">
        <v>0</v>
      </c>
      <c r="AF13" s="25">
        <v>0</v>
      </c>
      <c r="AG13" s="21">
        <v>0</v>
      </c>
      <c r="AH13" s="25">
        <v>0</v>
      </c>
      <c r="AI13" s="21">
        <v>0</v>
      </c>
      <c r="AJ13" s="25">
        <v>0</v>
      </c>
      <c r="AK13" s="21">
        <v>0</v>
      </c>
      <c r="AL13" s="25">
        <v>0</v>
      </c>
      <c r="AM13" s="21">
        <v>5</v>
      </c>
      <c r="AN13" s="25">
        <v>0</v>
      </c>
      <c r="AO13" s="21">
        <v>5</v>
      </c>
      <c r="AP13" s="25">
        <v>0</v>
      </c>
      <c r="AQ13" s="21">
        <v>0</v>
      </c>
      <c r="AR13" s="27">
        <v>0</v>
      </c>
      <c r="AS13" s="21">
        <v>0</v>
      </c>
      <c r="AT13" s="25">
        <v>0</v>
      </c>
      <c r="AU13" s="21">
        <v>0</v>
      </c>
      <c r="AV13" s="25">
        <v>0</v>
      </c>
      <c r="AW13" s="21">
        <v>0</v>
      </c>
      <c r="AX13" s="25">
        <v>0</v>
      </c>
      <c r="AY13" s="21">
        <v>0</v>
      </c>
      <c r="AZ13" s="25">
        <v>0</v>
      </c>
      <c r="BA13" s="21">
        <v>0</v>
      </c>
      <c r="BB13" s="25">
        <v>0</v>
      </c>
      <c r="BC13" s="21">
        <v>0</v>
      </c>
      <c r="BD13" s="25">
        <v>0</v>
      </c>
      <c r="BE13" s="21">
        <v>0</v>
      </c>
      <c r="BF13" s="27">
        <v>0</v>
      </c>
      <c r="BG13" s="21">
        <v>0</v>
      </c>
      <c r="BH13" s="25">
        <v>0</v>
      </c>
      <c r="BI13" s="21">
        <v>0</v>
      </c>
      <c r="BJ13" s="25">
        <v>0</v>
      </c>
      <c r="BK13" s="21">
        <v>0</v>
      </c>
      <c r="BL13" s="25">
        <v>0</v>
      </c>
      <c r="BM13" s="21">
        <v>0</v>
      </c>
      <c r="BN13" s="25">
        <v>0</v>
      </c>
      <c r="BO13" s="21">
        <v>0</v>
      </c>
      <c r="BP13" s="25">
        <v>0</v>
      </c>
      <c r="BQ13" s="21">
        <v>0</v>
      </c>
      <c r="BR13" s="27">
        <v>0</v>
      </c>
      <c r="BS13" s="21">
        <v>0</v>
      </c>
      <c r="BT13" s="25">
        <v>0</v>
      </c>
      <c r="BU13" s="21">
        <v>0</v>
      </c>
      <c r="BV13" s="25">
        <v>0</v>
      </c>
      <c r="BW13" s="21">
        <v>0</v>
      </c>
      <c r="BX13" s="25">
        <v>0</v>
      </c>
      <c r="BY13" s="21">
        <v>0</v>
      </c>
      <c r="BZ13" s="25">
        <v>0</v>
      </c>
      <c r="CA13" s="21">
        <v>0</v>
      </c>
      <c r="CB13" s="25">
        <v>0</v>
      </c>
      <c r="CC13" s="21">
        <v>0</v>
      </c>
      <c r="CD13" s="25">
        <v>0</v>
      </c>
      <c r="CE13" s="21">
        <v>0</v>
      </c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  <c r="DY13" s="28"/>
      <c r="DZ13" s="28"/>
      <c r="EA13" s="28"/>
      <c r="EB13" s="28"/>
      <c r="EC13" s="28"/>
      <c r="ED13" s="28"/>
      <c r="EE13" s="28"/>
      <c r="EF13" s="28"/>
      <c r="EG13" s="28"/>
      <c r="EH13" s="28"/>
      <c r="EI13" s="28"/>
      <c r="EJ13" s="28"/>
      <c r="EK13" s="28"/>
      <c r="EL13" s="28"/>
      <c r="EM13" s="28"/>
      <c r="EN13" s="28"/>
      <c r="EO13" s="28"/>
      <c r="EP13" s="28"/>
      <c r="EQ13" s="28"/>
      <c r="ER13" s="28"/>
      <c r="ES13" s="28"/>
      <c r="ET13" s="28"/>
      <c r="EU13" s="28"/>
      <c r="EV13" s="28"/>
      <c r="EW13" s="28"/>
      <c r="EX13" s="28"/>
      <c r="EY13" s="28"/>
      <c r="EZ13" s="28"/>
      <c r="FA13" s="28"/>
      <c r="FB13" s="28"/>
      <c r="FC13" s="28"/>
      <c r="FD13" s="28"/>
      <c r="FE13" s="28"/>
      <c r="FF13" s="28"/>
      <c r="FG13" s="28"/>
      <c r="FH13" s="28"/>
      <c r="FI13" s="28"/>
      <c r="FJ13" s="28"/>
    </row>
    <row r="14" spans="1:166" x14ac:dyDescent="0.25">
      <c r="A14" t="s">
        <v>31</v>
      </c>
      <c r="B14" s="20" t="s">
        <v>32</v>
      </c>
      <c r="C14" s="21">
        <v>20</v>
      </c>
      <c r="D14" s="22" t="str">
        <f>IF(E14&gt;$C$14,"Limite Excedido","")</f>
        <v/>
      </c>
      <c r="E14" s="23">
        <f t="shared" si="0"/>
        <v>20</v>
      </c>
      <c r="F14" s="24">
        <v>0</v>
      </c>
      <c r="G14" s="25">
        <v>0</v>
      </c>
      <c r="H14" s="21">
        <v>0</v>
      </c>
      <c r="I14" s="25">
        <v>0</v>
      </c>
      <c r="J14" s="21">
        <v>0</v>
      </c>
      <c r="K14" s="25">
        <v>0</v>
      </c>
      <c r="L14" s="21">
        <v>0</v>
      </c>
      <c r="M14" s="25">
        <v>0</v>
      </c>
      <c r="N14" s="21">
        <v>0</v>
      </c>
      <c r="O14" s="25">
        <v>0</v>
      </c>
      <c r="P14" s="21">
        <v>0</v>
      </c>
      <c r="Q14" s="25">
        <v>0</v>
      </c>
      <c r="R14" s="21">
        <v>0</v>
      </c>
      <c r="S14" s="25">
        <v>0</v>
      </c>
      <c r="T14" s="21">
        <v>0</v>
      </c>
      <c r="U14" s="25">
        <v>0</v>
      </c>
      <c r="V14" s="21">
        <v>0</v>
      </c>
      <c r="W14" s="25">
        <v>0</v>
      </c>
      <c r="X14" s="21">
        <v>0</v>
      </c>
      <c r="Y14" s="25">
        <v>0</v>
      </c>
      <c r="Z14" s="21">
        <v>0</v>
      </c>
      <c r="AA14" s="25">
        <v>0</v>
      </c>
      <c r="AB14" s="21">
        <v>0</v>
      </c>
      <c r="AC14" s="25">
        <v>0</v>
      </c>
      <c r="AD14" s="21">
        <v>0</v>
      </c>
      <c r="AE14" s="26">
        <v>0</v>
      </c>
      <c r="AF14" s="25">
        <v>1</v>
      </c>
      <c r="AG14" s="21">
        <v>0</v>
      </c>
      <c r="AH14" s="25">
        <v>0</v>
      </c>
      <c r="AI14" s="21">
        <v>0</v>
      </c>
      <c r="AJ14" s="25">
        <v>0</v>
      </c>
      <c r="AK14" s="21">
        <v>1</v>
      </c>
      <c r="AL14" s="25">
        <v>0</v>
      </c>
      <c r="AM14" s="21">
        <v>1</v>
      </c>
      <c r="AN14" s="25">
        <v>0</v>
      </c>
      <c r="AO14" s="21">
        <v>0</v>
      </c>
      <c r="AP14" s="25">
        <v>1</v>
      </c>
      <c r="AQ14" s="21">
        <v>0</v>
      </c>
      <c r="AR14" s="27">
        <v>0</v>
      </c>
      <c r="AS14" s="21">
        <v>1</v>
      </c>
      <c r="AT14" s="25">
        <v>0</v>
      </c>
      <c r="AU14" s="21">
        <v>0</v>
      </c>
      <c r="AV14" s="25">
        <v>1</v>
      </c>
      <c r="AW14" s="21">
        <v>0</v>
      </c>
      <c r="AX14" s="25">
        <v>0</v>
      </c>
      <c r="AY14" s="21">
        <v>1</v>
      </c>
      <c r="AZ14" s="25">
        <v>0</v>
      </c>
      <c r="BA14" s="21">
        <v>0</v>
      </c>
      <c r="BB14" s="25">
        <v>1</v>
      </c>
      <c r="BC14" s="21">
        <v>0</v>
      </c>
      <c r="BD14" s="25">
        <v>0</v>
      </c>
      <c r="BE14" s="21">
        <v>0</v>
      </c>
      <c r="BF14" s="27">
        <v>0</v>
      </c>
      <c r="BG14" s="21">
        <v>0</v>
      </c>
      <c r="BH14" s="25">
        <v>1</v>
      </c>
      <c r="BI14" s="21">
        <v>0</v>
      </c>
      <c r="BJ14" s="25">
        <v>0</v>
      </c>
      <c r="BK14" s="21">
        <v>1</v>
      </c>
      <c r="BL14" s="25">
        <v>0</v>
      </c>
      <c r="BM14" s="21">
        <v>0</v>
      </c>
      <c r="BN14" s="25">
        <v>1</v>
      </c>
      <c r="BO14" s="21">
        <v>0</v>
      </c>
      <c r="BP14" s="25">
        <v>0</v>
      </c>
      <c r="BQ14" s="21">
        <v>1</v>
      </c>
      <c r="BR14" s="27">
        <v>0</v>
      </c>
      <c r="BS14" s="21">
        <v>0</v>
      </c>
      <c r="BT14" s="25">
        <v>1</v>
      </c>
      <c r="BU14" s="21">
        <v>0</v>
      </c>
      <c r="BV14" s="25">
        <v>0</v>
      </c>
      <c r="BW14" s="21">
        <v>0</v>
      </c>
      <c r="BX14" s="25">
        <v>1</v>
      </c>
      <c r="BY14" s="21">
        <v>0</v>
      </c>
      <c r="BZ14" s="25">
        <v>1</v>
      </c>
      <c r="CA14" s="21">
        <v>1</v>
      </c>
      <c r="CB14" s="25">
        <v>1</v>
      </c>
      <c r="CC14" s="21">
        <v>1</v>
      </c>
      <c r="CD14" s="25">
        <v>1</v>
      </c>
      <c r="CE14" s="21">
        <v>1</v>
      </c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  <c r="DY14" s="28"/>
      <c r="DZ14" s="28"/>
      <c r="EA14" s="28"/>
      <c r="EB14" s="28"/>
      <c r="EC14" s="28"/>
      <c r="ED14" s="28"/>
      <c r="EE14" s="28"/>
      <c r="EF14" s="28"/>
      <c r="EG14" s="28"/>
      <c r="EH14" s="28"/>
      <c r="EI14" s="28"/>
      <c r="EJ14" s="28"/>
      <c r="EK14" s="28"/>
      <c r="EL14" s="28"/>
      <c r="EM14" s="28"/>
      <c r="EN14" s="28"/>
      <c r="EO14" s="28"/>
      <c r="EP14" s="28"/>
      <c r="EQ14" s="28"/>
      <c r="ER14" s="28"/>
      <c r="ES14" s="28"/>
      <c r="ET14" s="28"/>
      <c r="EU14" s="28"/>
      <c r="EV14" s="28"/>
      <c r="EW14" s="28"/>
      <c r="EX14" s="28"/>
      <c r="EY14" s="28"/>
      <c r="EZ14" s="28"/>
      <c r="FA14" s="28"/>
      <c r="FB14" s="28"/>
      <c r="FC14" s="28"/>
      <c r="FD14" s="28"/>
      <c r="FE14" s="28"/>
      <c r="FF14" s="28"/>
      <c r="FG14" s="28"/>
      <c r="FH14" s="28"/>
      <c r="FI14" s="28"/>
      <c r="FJ14" s="28"/>
    </row>
    <row r="15" spans="1:166" x14ac:dyDescent="0.25">
      <c r="A15" t="s">
        <v>33</v>
      </c>
      <c r="B15" s="20" t="s">
        <v>34</v>
      </c>
      <c r="C15" s="21">
        <v>40</v>
      </c>
      <c r="D15" s="22" t="str">
        <f>IF(E15&gt;$C$15,"Limite Excedido","")</f>
        <v/>
      </c>
      <c r="E15" s="23">
        <f t="shared" si="0"/>
        <v>40</v>
      </c>
      <c r="F15" s="24">
        <v>0</v>
      </c>
      <c r="G15" s="25">
        <v>0</v>
      </c>
      <c r="H15" s="21">
        <v>0</v>
      </c>
      <c r="I15" s="25">
        <v>0</v>
      </c>
      <c r="J15" s="21">
        <v>0</v>
      </c>
      <c r="K15" s="25">
        <v>0</v>
      </c>
      <c r="L15" s="21">
        <v>0</v>
      </c>
      <c r="M15" s="25">
        <v>0</v>
      </c>
      <c r="N15" s="21">
        <v>0</v>
      </c>
      <c r="O15" s="25">
        <v>0</v>
      </c>
      <c r="P15" s="21">
        <v>0</v>
      </c>
      <c r="Q15" s="25">
        <v>0</v>
      </c>
      <c r="R15" s="21">
        <v>0</v>
      </c>
      <c r="S15" s="25">
        <v>0</v>
      </c>
      <c r="T15" s="21">
        <v>0</v>
      </c>
      <c r="U15" s="25">
        <v>0</v>
      </c>
      <c r="V15" s="21">
        <v>0</v>
      </c>
      <c r="W15" s="25">
        <v>0</v>
      </c>
      <c r="X15" s="21">
        <v>0</v>
      </c>
      <c r="Y15" s="25">
        <v>0</v>
      </c>
      <c r="Z15" s="21">
        <v>0</v>
      </c>
      <c r="AA15" s="25">
        <v>0</v>
      </c>
      <c r="AB15" s="21">
        <v>0</v>
      </c>
      <c r="AC15" s="25">
        <v>0</v>
      </c>
      <c r="AD15" s="21">
        <v>0</v>
      </c>
      <c r="AE15" s="26">
        <v>0</v>
      </c>
      <c r="AF15" s="25">
        <v>0</v>
      </c>
      <c r="AG15" s="21">
        <v>0</v>
      </c>
      <c r="AH15" s="25">
        <v>0</v>
      </c>
      <c r="AI15" s="21">
        <v>0</v>
      </c>
      <c r="AJ15" s="25">
        <v>0</v>
      </c>
      <c r="AK15" s="21">
        <v>0</v>
      </c>
      <c r="AL15" s="25">
        <v>0</v>
      </c>
      <c r="AM15" s="21">
        <v>0</v>
      </c>
      <c r="AN15" s="25">
        <v>0</v>
      </c>
      <c r="AO15" s="21">
        <v>0</v>
      </c>
      <c r="AP15" s="25">
        <v>0</v>
      </c>
      <c r="AQ15" s="21">
        <v>0</v>
      </c>
      <c r="AR15" s="27">
        <v>0</v>
      </c>
      <c r="AS15" s="21">
        <v>0</v>
      </c>
      <c r="AT15" s="25">
        <v>0</v>
      </c>
      <c r="AU15" s="21">
        <v>0</v>
      </c>
      <c r="AV15" s="25">
        <v>0</v>
      </c>
      <c r="AW15" s="21">
        <v>0</v>
      </c>
      <c r="AX15" s="25">
        <v>0</v>
      </c>
      <c r="AY15" s="21">
        <v>0</v>
      </c>
      <c r="AZ15" s="25">
        <v>0</v>
      </c>
      <c r="BA15" s="21">
        <v>0</v>
      </c>
      <c r="BB15" s="25">
        <v>0</v>
      </c>
      <c r="BC15" s="21">
        <v>0</v>
      </c>
      <c r="BD15" s="25">
        <v>0</v>
      </c>
      <c r="BE15" s="21">
        <v>0</v>
      </c>
      <c r="BF15" s="27">
        <v>0</v>
      </c>
      <c r="BG15" s="21">
        <v>2</v>
      </c>
      <c r="BH15" s="25">
        <v>2</v>
      </c>
      <c r="BI15" s="21">
        <v>0</v>
      </c>
      <c r="BJ15" s="25">
        <v>3</v>
      </c>
      <c r="BK15" s="21">
        <v>0</v>
      </c>
      <c r="BL15" s="25">
        <v>0</v>
      </c>
      <c r="BM15" s="21">
        <v>3</v>
      </c>
      <c r="BN15" s="25">
        <v>0</v>
      </c>
      <c r="BO15" s="21">
        <v>0</v>
      </c>
      <c r="BP15" s="25">
        <v>3</v>
      </c>
      <c r="BQ15" s="21">
        <v>3</v>
      </c>
      <c r="BR15" s="27">
        <v>0</v>
      </c>
      <c r="BS15" s="21">
        <v>3</v>
      </c>
      <c r="BT15" s="25">
        <v>3</v>
      </c>
      <c r="BU15" s="21">
        <v>0</v>
      </c>
      <c r="BV15" s="25">
        <v>3</v>
      </c>
      <c r="BW15" s="21">
        <v>0</v>
      </c>
      <c r="BX15" s="25">
        <v>3</v>
      </c>
      <c r="BY15" s="21">
        <v>3</v>
      </c>
      <c r="BZ15" s="25">
        <v>3</v>
      </c>
      <c r="CA15" s="21">
        <v>3</v>
      </c>
      <c r="CB15" s="25">
        <v>3</v>
      </c>
      <c r="CC15" s="21">
        <v>0</v>
      </c>
      <c r="CD15" s="25">
        <v>0</v>
      </c>
      <c r="CE15" s="21">
        <v>0</v>
      </c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</row>
    <row r="16" spans="1:166" x14ac:dyDescent="0.25">
      <c r="A16" t="s">
        <v>35</v>
      </c>
      <c r="B16" s="20" t="s">
        <v>36</v>
      </c>
      <c r="C16" s="21">
        <v>40</v>
      </c>
      <c r="D16" s="22" t="str">
        <f>IF(E16&gt;$C$16,"Limite Excedido","")</f>
        <v/>
      </c>
      <c r="E16" s="23">
        <f t="shared" si="0"/>
        <v>40</v>
      </c>
      <c r="F16" s="24">
        <v>0</v>
      </c>
      <c r="G16" s="25">
        <v>0</v>
      </c>
      <c r="H16" s="21">
        <v>0</v>
      </c>
      <c r="I16" s="25">
        <v>0</v>
      </c>
      <c r="J16" s="21">
        <v>0</v>
      </c>
      <c r="K16" s="25">
        <v>0</v>
      </c>
      <c r="L16" s="21">
        <v>0</v>
      </c>
      <c r="M16" s="25">
        <v>0</v>
      </c>
      <c r="N16" s="21">
        <v>0</v>
      </c>
      <c r="O16" s="25">
        <v>0</v>
      </c>
      <c r="P16" s="21">
        <v>0</v>
      </c>
      <c r="Q16" s="25">
        <v>0</v>
      </c>
      <c r="R16" s="21">
        <v>0</v>
      </c>
      <c r="S16" s="25">
        <v>0</v>
      </c>
      <c r="T16" s="21">
        <v>0</v>
      </c>
      <c r="U16" s="25">
        <v>0</v>
      </c>
      <c r="V16" s="21">
        <v>0</v>
      </c>
      <c r="W16" s="25">
        <v>0</v>
      </c>
      <c r="X16" s="21">
        <v>0</v>
      </c>
      <c r="Y16" s="25">
        <v>0</v>
      </c>
      <c r="Z16" s="21">
        <v>0</v>
      </c>
      <c r="AA16" s="25">
        <v>0</v>
      </c>
      <c r="AB16" s="21">
        <v>0</v>
      </c>
      <c r="AC16" s="25">
        <v>0</v>
      </c>
      <c r="AD16" s="21">
        <v>0</v>
      </c>
      <c r="AE16" s="26">
        <v>0</v>
      </c>
      <c r="AF16" s="25">
        <v>0</v>
      </c>
      <c r="AG16" s="21">
        <v>0</v>
      </c>
      <c r="AH16" s="25">
        <v>0</v>
      </c>
      <c r="AI16" s="21">
        <v>0</v>
      </c>
      <c r="AJ16" s="25">
        <v>0</v>
      </c>
      <c r="AK16" s="21">
        <v>5</v>
      </c>
      <c r="AL16" s="25">
        <v>5</v>
      </c>
      <c r="AM16" s="21">
        <v>0</v>
      </c>
      <c r="AN16" s="25">
        <v>0</v>
      </c>
      <c r="AO16" s="21">
        <v>2</v>
      </c>
      <c r="AP16" s="25">
        <v>5</v>
      </c>
      <c r="AQ16" s="21">
        <v>0</v>
      </c>
      <c r="AR16" s="27">
        <v>3</v>
      </c>
      <c r="AS16" s="21">
        <v>0</v>
      </c>
      <c r="AT16" s="25">
        <v>0</v>
      </c>
      <c r="AU16" s="21">
        <v>0</v>
      </c>
      <c r="AV16" s="25">
        <v>0</v>
      </c>
      <c r="AW16" s="21">
        <v>0</v>
      </c>
      <c r="AX16" s="25">
        <v>0</v>
      </c>
      <c r="AY16" s="21">
        <v>0</v>
      </c>
      <c r="AZ16" s="25">
        <v>0</v>
      </c>
      <c r="BA16" s="21">
        <v>0</v>
      </c>
      <c r="BB16" s="25">
        <v>0</v>
      </c>
      <c r="BC16" s="21">
        <v>0</v>
      </c>
      <c r="BD16" s="25">
        <v>3</v>
      </c>
      <c r="BE16" s="21">
        <v>0</v>
      </c>
      <c r="BF16" s="27">
        <v>0</v>
      </c>
      <c r="BG16" s="21">
        <v>6</v>
      </c>
      <c r="BH16" s="25">
        <v>0</v>
      </c>
      <c r="BI16" s="21">
        <v>0</v>
      </c>
      <c r="BJ16" s="25">
        <v>0</v>
      </c>
      <c r="BK16" s="21">
        <v>0</v>
      </c>
      <c r="BL16" s="25">
        <v>0</v>
      </c>
      <c r="BM16" s="21">
        <v>0</v>
      </c>
      <c r="BN16" s="25">
        <v>0</v>
      </c>
      <c r="BO16" s="21">
        <v>2</v>
      </c>
      <c r="BP16" s="25">
        <v>3</v>
      </c>
      <c r="BQ16" s="21">
        <v>0</v>
      </c>
      <c r="BR16" s="27">
        <v>0</v>
      </c>
      <c r="BS16" s="21">
        <v>4</v>
      </c>
      <c r="BT16" s="25">
        <v>1</v>
      </c>
      <c r="BU16" s="21">
        <v>0</v>
      </c>
      <c r="BV16" s="25">
        <v>1</v>
      </c>
      <c r="BW16" s="21">
        <v>0</v>
      </c>
      <c r="BX16" s="25">
        <v>0</v>
      </c>
      <c r="BY16" s="21">
        <v>0</v>
      </c>
      <c r="BZ16" s="25">
        <v>0</v>
      </c>
      <c r="CA16" s="21">
        <v>0</v>
      </c>
      <c r="CB16" s="25">
        <v>0</v>
      </c>
      <c r="CC16" s="21">
        <v>0</v>
      </c>
      <c r="CD16" s="25">
        <v>0</v>
      </c>
      <c r="CE16" s="21">
        <v>0</v>
      </c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</row>
    <row r="17" spans="1:166" x14ac:dyDescent="0.25">
      <c r="A17" t="s">
        <v>37</v>
      </c>
      <c r="B17" s="20" t="s">
        <v>38</v>
      </c>
      <c r="C17" s="21">
        <v>40</v>
      </c>
      <c r="D17" s="22" t="str">
        <f>IF(E17&gt;$C$17,"Limite Excedido","")</f>
        <v/>
      </c>
      <c r="E17" s="23">
        <f t="shared" si="0"/>
        <v>40</v>
      </c>
      <c r="F17" s="29">
        <v>0</v>
      </c>
      <c r="G17" s="30">
        <v>0</v>
      </c>
      <c r="H17" s="31">
        <v>0</v>
      </c>
      <c r="I17" s="30">
        <v>0</v>
      </c>
      <c r="J17" s="31">
        <v>0</v>
      </c>
      <c r="K17" s="30">
        <v>0</v>
      </c>
      <c r="L17" s="31">
        <v>0</v>
      </c>
      <c r="M17" s="30">
        <v>0</v>
      </c>
      <c r="N17" s="31">
        <v>0</v>
      </c>
      <c r="O17" s="30">
        <v>0</v>
      </c>
      <c r="P17" s="31">
        <v>0</v>
      </c>
      <c r="Q17" s="30">
        <v>0</v>
      </c>
      <c r="R17" s="31">
        <v>0</v>
      </c>
      <c r="S17" s="30">
        <v>0</v>
      </c>
      <c r="T17" s="31">
        <v>0</v>
      </c>
      <c r="U17" s="30">
        <v>0</v>
      </c>
      <c r="V17" s="31">
        <v>0</v>
      </c>
      <c r="W17" s="30">
        <v>0</v>
      </c>
      <c r="X17" s="31">
        <v>0</v>
      </c>
      <c r="Y17" s="30">
        <v>0</v>
      </c>
      <c r="Z17" s="31">
        <v>0</v>
      </c>
      <c r="AA17" s="30">
        <v>0</v>
      </c>
      <c r="AB17" s="31">
        <v>0</v>
      </c>
      <c r="AC17" s="30">
        <v>0</v>
      </c>
      <c r="AD17" s="31">
        <v>0</v>
      </c>
      <c r="AE17" s="32">
        <v>0</v>
      </c>
      <c r="AF17" s="30">
        <v>0</v>
      </c>
      <c r="AG17" s="31">
        <v>0</v>
      </c>
      <c r="AH17" s="30">
        <v>0</v>
      </c>
      <c r="AI17" s="31">
        <v>0</v>
      </c>
      <c r="AJ17" s="30">
        <v>0</v>
      </c>
      <c r="AK17" s="31">
        <v>0</v>
      </c>
      <c r="AL17" s="30">
        <v>0</v>
      </c>
      <c r="AM17" s="31">
        <v>0</v>
      </c>
      <c r="AN17" s="30">
        <v>0</v>
      </c>
      <c r="AO17" s="31">
        <v>0</v>
      </c>
      <c r="AP17" s="30">
        <v>0</v>
      </c>
      <c r="AQ17" s="31">
        <v>0</v>
      </c>
      <c r="AR17" s="33">
        <v>0</v>
      </c>
      <c r="AS17" s="31">
        <v>0</v>
      </c>
      <c r="AT17" s="30">
        <v>0</v>
      </c>
      <c r="AU17" s="31">
        <v>0</v>
      </c>
      <c r="AV17" s="30">
        <v>0</v>
      </c>
      <c r="AW17" s="31">
        <v>0</v>
      </c>
      <c r="AX17" s="30">
        <v>0</v>
      </c>
      <c r="AY17" s="31">
        <v>0</v>
      </c>
      <c r="AZ17" s="30">
        <v>0</v>
      </c>
      <c r="BA17" s="31">
        <v>0</v>
      </c>
      <c r="BB17" s="30">
        <v>0</v>
      </c>
      <c r="BC17" s="31">
        <v>0</v>
      </c>
      <c r="BD17" s="30">
        <v>0</v>
      </c>
      <c r="BE17" s="31">
        <v>0</v>
      </c>
      <c r="BF17" s="33">
        <v>0</v>
      </c>
      <c r="BG17" s="31">
        <v>0</v>
      </c>
      <c r="BH17" s="30">
        <v>0</v>
      </c>
      <c r="BI17" s="31">
        <v>0</v>
      </c>
      <c r="BJ17" s="30">
        <v>0</v>
      </c>
      <c r="BK17" s="31">
        <v>0</v>
      </c>
      <c r="BL17" s="30">
        <v>0</v>
      </c>
      <c r="BM17" s="31">
        <v>0</v>
      </c>
      <c r="BN17" s="30">
        <v>0</v>
      </c>
      <c r="BO17" s="31">
        <v>0</v>
      </c>
      <c r="BP17" s="30">
        <v>0</v>
      </c>
      <c r="BQ17" s="31">
        <v>0</v>
      </c>
      <c r="BR17" s="33">
        <v>0</v>
      </c>
      <c r="BS17" s="31">
        <v>0</v>
      </c>
      <c r="BT17" s="30">
        <v>3</v>
      </c>
      <c r="BU17" s="31">
        <v>8</v>
      </c>
      <c r="BV17" s="30">
        <v>0</v>
      </c>
      <c r="BW17" s="31">
        <v>0</v>
      </c>
      <c r="BX17" s="30">
        <v>2</v>
      </c>
      <c r="BY17" s="31">
        <v>5</v>
      </c>
      <c r="BZ17" s="30">
        <v>4</v>
      </c>
      <c r="CA17" s="31">
        <v>4</v>
      </c>
      <c r="CB17" s="30">
        <v>0</v>
      </c>
      <c r="CC17" s="31">
        <v>8</v>
      </c>
      <c r="CD17" s="30">
        <v>6</v>
      </c>
      <c r="CE17" s="31">
        <v>0</v>
      </c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</row>
    <row r="18" spans="1:166" x14ac:dyDescent="0.25">
      <c r="A18" t="s">
        <v>39</v>
      </c>
      <c r="B18" s="20" t="s">
        <v>40</v>
      </c>
      <c r="C18" s="21">
        <v>10</v>
      </c>
      <c r="D18" s="22" t="str">
        <f>IF(E18&gt;$C$18,"Limite Excedido","")</f>
        <v/>
      </c>
      <c r="E18" s="23">
        <f t="shared" si="0"/>
        <v>10</v>
      </c>
      <c r="F18" s="29">
        <v>0</v>
      </c>
      <c r="G18" s="30">
        <v>0</v>
      </c>
      <c r="H18" s="31">
        <v>0</v>
      </c>
      <c r="I18" s="30">
        <v>0</v>
      </c>
      <c r="J18" s="31">
        <v>0</v>
      </c>
      <c r="K18" s="30">
        <v>0</v>
      </c>
      <c r="L18" s="31">
        <v>0</v>
      </c>
      <c r="M18" s="30">
        <v>0</v>
      </c>
      <c r="N18" s="31">
        <v>0</v>
      </c>
      <c r="O18" s="30">
        <v>0</v>
      </c>
      <c r="P18" s="31">
        <v>0</v>
      </c>
      <c r="Q18" s="30">
        <v>0</v>
      </c>
      <c r="R18" s="31">
        <v>0</v>
      </c>
      <c r="S18" s="30">
        <v>0</v>
      </c>
      <c r="T18" s="31">
        <v>0</v>
      </c>
      <c r="U18" s="30">
        <v>0</v>
      </c>
      <c r="V18" s="31">
        <v>0</v>
      </c>
      <c r="W18" s="30">
        <v>0</v>
      </c>
      <c r="X18" s="31">
        <v>0</v>
      </c>
      <c r="Y18" s="30">
        <v>0</v>
      </c>
      <c r="Z18" s="31">
        <v>0</v>
      </c>
      <c r="AA18" s="30">
        <v>0</v>
      </c>
      <c r="AB18" s="31">
        <v>0</v>
      </c>
      <c r="AC18" s="30">
        <v>0</v>
      </c>
      <c r="AD18" s="31">
        <v>0</v>
      </c>
      <c r="AE18" s="32">
        <v>0</v>
      </c>
      <c r="AF18" s="30">
        <v>0</v>
      </c>
      <c r="AG18" s="31">
        <v>0</v>
      </c>
      <c r="AH18" s="30">
        <v>0</v>
      </c>
      <c r="AI18" s="31">
        <v>0</v>
      </c>
      <c r="AJ18" s="30">
        <v>0</v>
      </c>
      <c r="AK18" s="31">
        <v>0</v>
      </c>
      <c r="AL18" s="30">
        <v>0</v>
      </c>
      <c r="AM18" s="31">
        <v>0</v>
      </c>
      <c r="AN18" s="30">
        <v>0</v>
      </c>
      <c r="AO18" s="31">
        <v>0</v>
      </c>
      <c r="AP18" s="30">
        <v>0</v>
      </c>
      <c r="AQ18" s="31">
        <v>0</v>
      </c>
      <c r="AR18" s="33">
        <v>0</v>
      </c>
      <c r="AS18" s="31">
        <v>0</v>
      </c>
      <c r="AT18" s="30">
        <v>0</v>
      </c>
      <c r="AU18" s="31">
        <v>0</v>
      </c>
      <c r="AV18" s="30">
        <v>0</v>
      </c>
      <c r="AW18" s="31">
        <v>0</v>
      </c>
      <c r="AX18" s="30">
        <v>0</v>
      </c>
      <c r="AY18" s="31">
        <v>0</v>
      </c>
      <c r="AZ18" s="30">
        <v>0</v>
      </c>
      <c r="BA18" s="31">
        <v>0</v>
      </c>
      <c r="BB18" s="30">
        <v>0</v>
      </c>
      <c r="BC18" s="31">
        <v>0</v>
      </c>
      <c r="BD18" s="30">
        <v>0</v>
      </c>
      <c r="BE18" s="31">
        <v>0</v>
      </c>
      <c r="BF18" s="33">
        <v>0</v>
      </c>
      <c r="BG18" s="31">
        <v>0</v>
      </c>
      <c r="BH18" s="30">
        <v>0</v>
      </c>
      <c r="BI18" s="31">
        <v>0</v>
      </c>
      <c r="BJ18" s="30">
        <v>0</v>
      </c>
      <c r="BK18" s="31">
        <v>0</v>
      </c>
      <c r="BL18" s="30">
        <v>0</v>
      </c>
      <c r="BM18" s="31">
        <v>0</v>
      </c>
      <c r="BN18" s="30">
        <v>0</v>
      </c>
      <c r="BO18" s="31">
        <v>0</v>
      </c>
      <c r="BP18" s="30">
        <v>0</v>
      </c>
      <c r="BQ18" s="31">
        <v>0</v>
      </c>
      <c r="BR18" s="33">
        <v>0</v>
      </c>
      <c r="BS18" s="31">
        <v>2</v>
      </c>
      <c r="BT18" s="30">
        <v>0</v>
      </c>
      <c r="BU18" s="31">
        <v>0</v>
      </c>
      <c r="BV18" s="30">
        <v>0</v>
      </c>
      <c r="BW18" s="31">
        <v>0</v>
      </c>
      <c r="BX18" s="30">
        <v>0</v>
      </c>
      <c r="BY18" s="31">
        <v>0</v>
      </c>
      <c r="BZ18" s="30">
        <v>0</v>
      </c>
      <c r="CA18" s="31">
        <v>0</v>
      </c>
      <c r="CB18" s="30">
        <v>3</v>
      </c>
      <c r="CC18" s="31">
        <v>0</v>
      </c>
      <c r="CD18" s="30">
        <v>0</v>
      </c>
      <c r="CE18" s="31">
        <v>5</v>
      </c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</row>
    <row r="19" spans="1:166" x14ac:dyDescent="0.25">
      <c r="A19" t="s">
        <v>41</v>
      </c>
      <c r="B19" s="20" t="s">
        <v>42</v>
      </c>
      <c r="C19" s="21">
        <v>10</v>
      </c>
      <c r="D19" s="22"/>
      <c r="E19" s="23">
        <f t="shared" si="0"/>
        <v>10</v>
      </c>
      <c r="F19" s="29">
        <v>0</v>
      </c>
      <c r="G19" s="30">
        <v>0</v>
      </c>
      <c r="H19" s="31">
        <v>0</v>
      </c>
      <c r="I19" s="30">
        <v>0</v>
      </c>
      <c r="J19" s="31">
        <v>0</v>
      </c>
      <c r="K19" s="30">
        <v>0</v>
      </c>
      <c r="L19" s="31">
        <v>0</v>
      </c>
      <c r="M19" s="30">
        <v>0</v>
      </c>
      <c r="N19" s="31">
        <v>0</v>
      </c>
      <c r="O19" s="30">
        <v>0</v>
      </c>
      <c r="P19" s="31">
        <v>0</v>
      </c>
      <c r="Q19" s="30">
        <v>0</v>
      </c>
      <c r="R19" s="31">
        <v>0</v>
      </c>
      <c r="S19" s="30">
        <v>0</v>
      </c>
      <c r="T19" s="31">
        <v>0</v>
      </c>
      <c r="U19" s="30">
        <v>0</v>
      </c>
      <c r="V19" s="31">
        <v>0</v>
      </c>
      <c r="W19" s="30">
        <v>0</v>
      </c>
      <c r="X19" s="31">
        <v>0</v>
      </c>
      <c r="Y19" s="30">
        <v>0</v>
      </c>
      <c r="Z19" s="31">
        <v>0</v>
      </c>
      <c r="AA19" s="30">
        <v>0</v>
      </c>
      <c r="AB19" s="31">
        <v>0</v>
      </c>
      <c r="AC19" s="30">
        <v>0</v>
      </c>
      <c r="AD19" s="31">
        <v>0</v>
      </c>
      <c r="AE19" s="32">
        <v>0</v>
      </c>
      <c r="AF19" s="30">
        <v>0</v>
      </c>
      <c r="AG19" s="31">
        <v>0</v>
      </c>
      <c r="AH19" s="30">
        <v>0</v>
      </c>
      <c r="AI19" s="31">
        <v>0</v>
      </c>
      <c r="AJ19" s="30">
        <v>0</v>
      </c>
      <c r="AK19" s="31">
        <v>0</v>
      </c>
      <c r="AL19" s="30">
        <v>0</v>
      </c>
      <c r="AM19" s="31">
        <v>0</v>
      </c>
      <c r="AN19" s="30">
        <v>0</v>
      </c>
      <c r="AO19" s="31">
        <v>0</v>
      </c>
      <c r="AP19" s="30">
        <v>0</v>
      </c>
      <c r="AQ19" s="31">
        <v>0</v>
      </c>
      <c r="AR19" s="33">
        <v>0</v>
      </c>
      <c r="AS19" s="31">
        <v>0</v>
      </c>
      <c r="AT19" s="30">
        <v>0</v>
      </c>
      <c r="AU19" s="31">
        <v>0</v>
      </c>
      <c r="AV19" s="30">
        <v>0</v>
      </c>
      <c r="AW19" s="31">
        <v>0</v>
      </c>
      <c r="AX19" s="30">
        <v>0</v>
      </c>
      <c r="AY19" s="31">
        <v>0</v>
      </c>
      <c r="AZ19" s="30">
        <v>0</v>
      </c>
      <c r="BA19" s="31">
        <v>0</v>
      </c>
      <c r="BB19" s="30">
        <v>0</v>
      </c>
      <c r="BC19" s="31">
        <v>0</v>
      </c>
      <c r="BD19" s="30">
        <v>0</v>
      </c>
      <c r="BE19" s="31">
        <v>0</v>
      </c>
      <c r="BF19" s="33">
        <v>0</v>
      </c>
      <c r="BG19" s="31">
        <v>0</v>
      </c>
      <c r="BH19" s="30">
        <v>0</v>
      </c>
      <c r="BI19" s="31">
        <v>0</v>
      </c>
      <c r="BJ19" s="30">
        <v>0</v>
      </c>
      <c r="BK19" s="31">
        <v>0</v>
      </c>
      <c r="BL19" s="30">
        <v>0</v>
      </c>
      <c r="BM19" s="31">
        <v>0</v>
      </c>
      <c r="BN19" s="30">
        <v>3</v>
      </c>
      <c r="BO19" s="31">
        <v>4</v>
      </c>
      <c r="BP19" s="30">
        <v>2</v>
      </c>
      <c r="BQ19" s="31">
        <v>1</v>
      </c>
      <c r="BR19" s="33">
        <v>0</v>
      </c>
      <c r="BS19" s="31">
        <v>0</v>
      </c>
      <c r="BT19" s="30">
        <v>0</v>
      </c>
      <c r="BU19" s="31">
        <v>0</v>
      </c>
      <c r="BV19" s="30">
        <v>0</v>
      </c>
      <c r="BW19" s="31">
        <v>0</v>
      </c>
      <c r="BX19" s="30">
        <v>0</v>
      </c>
      <c r="BY19" s="31">
        <v>0</v>
      </c>
      <c r="BZ19" s="30">
        <v>0</v>
      </c>
      <c r="CA19" s="31">
        <v>0</v>
      </c>
      <c r="CB19" s="30">
        <v>0</v>
      </c>
      <c r="CC19" s="31">
        <v>0</v>
      </c>
      <c r="CD19" s="30">
        <v>0</v>
      </c>
      <c r="CE19" s="31">
        <v>0</v>
      </c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</row>
    <row r="20" spans="1:166" x14ac:dyDescent="0.25">
      <c r="D20" s="35" t="s">
        <v>43</v>
      </c>
      <c r="E20" s="36"/>
      <c r="F20" s="37">
        <f t="shared" ref="F20:AM20" si="1">SUM(F6:F19)</f>
        <v>0</v>
      </c>
      <c r="G20" s="38">
        <f t="shared" si="1"/>
        <v>0</v>
      </c>
      <c r="H20" s="39">
        <f t="shared" si="1"/>
        <v>0</v>
      </c>
      <c r="I20" s="38">
        <f t="shared" si="1"/>
        <v>0</v>
      </c>
      <c r="J20" s="39">
        <f t="shared" si="1"/>
        <v>0</v>
      </c>
      <c r="K20" s="38">
        <f t="shared" si="1"/>
        <v>0</v>
      </c>
      <c r="L20" s="39">
        <f t="shared" si="1"/>
        <v>0</v>
      </c>
      <c r="M20" s="38">
        <f t="shared" si="1"/>
        <v>0</v>
      </c>
      <c r="N20" s="39">
        <f t="shared" si="1"/>
        <v>0</v>
      </c>
      <c r="O20" s="38">
        <f t="shared" si="1"/>
        <v>0</v>
      </c>
      <c r="P20" s="39">
        <f t="shared" si="1"/>
        <v>0</v>
      </c>
      <c r="Q20" s="38">
        <f t="shared" si="1"/>
        <v>0</v>
      </c>
      <c r="R20" s="39">
        <f t="shared" si="1"/>
        <v>0</v>
      </c>
      <c r="S20" s="25">
        <f t="shared" si="1"/>
        <v>0</v>
      </c>
      <c r="T20" s="21">
        <f t="shared" si="1"/>
        <v>0</v>
      </c>
      <c r="U20" s="25">
        <f t="shared" si="1"/>
        <v>0</v>
      </c>
      <c r="V20" s="21">
        <f t="shared" si="1"/>
        <v>0</v>
      </c>
      <c r="W20" s="25">
        <f t="shared" si="1"/>
        <v>0</v>
      </c>
      <c r="X20" s="21">
        <f t="shared" si="1"/>
        <v>0</v>
      </c>
      <c r="Y20" s="25">
        <f t="shared" si="1"/>
        <v>0</v>
      </c>
      <c r="Z20" s="21">
        <f t="shared" si="1"/>
        <v>0</v>
      </c>
      <c r="AA20" s="25">
        <f t="shared" si="1"/>
        <v>0</v>
      </c>
      <c r="AB20" s="21">
        <f t="shared" si="1"/>
        <v>0</v>
      </c>
      <c r="AC20" s="25">
        <f t="shared" si="1"/>
        <v>0</v>
      </c>
      <c r="AD20" s="21">
        <f t="shared" si="1"/>
        <v>0</v>
      </c>
      <c r="AE20" s="37">
        <f t="shared" si="1"/>
        <v>0</v>
      </c>
      <c r="AF20" s="38">
        <f t="shared" si="1"/>
        <v>1</v>
      </c>
      <c r="AG20" s="39">
        <f t="shared" si="1"/>
        <v>10</v>
      </c>
      <c r="AH20" s="38">
        <f t="shared" si="1"/>
        <v>10</v>
      </c>
      <c r="AI20" s="39">
        <f t="shared" si="1"/>
        <v>10</v>
      </c>
      <c r="AJ20" s="38">
        <f t="shared" si="1"/>
        <v>10</v>
      </c>
      <c r="AK20" s="39">
        <f t="shared" si="1"/>
        <v>10</v>
      </c>
      <c r="AL20" s="38">
        <f t="shared" si="1"/>
        <v>8</v>
      </c>
      <c r="AM20" s="39">
        <f t="shared" si="1"/>
        <v>10</v>
      </c>
      <c r="AN20" s="38">
        <v>10</v>
      </c>
      <c r="AO20" s="39">
        <f t="shared" ref="AO20:CE20" si="2">SUM(AO6:AO19)</f>
        <v>10</v>
      </c>
      <c r="AP20" s="38">
        <f t="shared" si="2"/>
        <v>9</v>
      </c>
      <c r="AQ20" s="39">
        <f t="shared" si="2"/>
        <v>8</v>
      </c>
      <c r="AR20" s="40">
        <f t="shared" si="2"/>
        <v>9</v>
      </c>
      <c r="AS20" s="39">
        <f t="shared" si="2"/>
        <v>7</v>
      </c>
      <c r="AT20" s="38">
        <f t="shared" si="2"/>
        <v>6</v>
      </c>
      <c r="AU20" s="39">
        <f t="shared" si="2"/>
        <v>3</v>
      </c>
      <c r="AV20" s="38">
        <f t="shared" si="2"/>
        <v>6</v>
      </c>
      <c r="AW20" s="39">
        <f t="shared" si="2"/>
        <v>5</v>
      </c>
      <c r="AX20" s="38">
        <f t="shared" si="2"/>
        <v>10</v>
      </c>
      <c r="AY20" s="39">
        <f t="shared" si="2"/>
        <v>6</v>
      </c>
      <c r="AZ20" s="38">
        <f t="shared" si="2"/>
        <v>5</v>
      </c>
      <c r="BA20" s="39">
        <f t="shared" si="2"/>
        <v>3</v>
      </c>
      <c r="BB20" s="38">
        <f t="shared" si="2"/>
        <v>6</v>
      </c>
      <c r="BC20" s="39">
        <f t="shared" si="2"/>
        <v>3</v>
      </c>
      <c r="BD20" s="38">
        <f t="shared" si="2"/>
        <v>6</v>
      </c>
      <c r="BE20" s="39">
        <f t="shared" si="2"/>
        <v>10</v>
      </c>
      <c r="BF20" s="40">
        <f t="shared" si="2"/>
        <v>6</v>
      </c>
      <c r="BG20" s="39">
        <f t="shared" si="2"/>
        <v>8</v>
      </c>
      <c r="BH20" s="38">
        <f t="shared" si="2"/>
        <v>3</v>
      </c>
      <c r="BI20" s="39">
        <f t="shared" si="2"/>
        <v>0</v>
      </c>
      <c r="BJ20" s="38">
        <f t="shared" si="2"/>
        <v>5</v>
      </c>
      <c r="BK20" s="39">
        <f t="shared" si="2"/>
        <v>3</v>
      </c>
      <c r="BL20" s="38">
        <f t="shared" si="2"/>
        <v>4</v>
      </c>
      <c r="BM20" s="39">
        <f t="shared" si="2"/>
        <v>7</v>
      </c>
      <c r="BN20" s="38">
        <f t="shared" si="2"/>
        <v>10</v>
      </c>
      <c r="BO20" s="39">
        <f t="shared" si="2"/>
        <v>10</v>
      </c>
      <c r="BP20" s="38">
        <f t="shared" si="2"/>
        <v>10</v>
      </c>
      <c r="BQ20" s="39">
        <f t="shared" si="2"/>
        <v>5</v>
      </c>
      <c r="BR20" s="40">
        <f t="shared" si="2"/>
        <v>0</v>
      </c>
      <c r="BS20" s="39">
        <f t="shared" si="2"/>
        <v>9</v>
      </c>
      <c r="BT20" s="38">
        <f t="shared" si="2"/>
        <v>10</v>
      </c>
      <c r="BU20" s="39">
        <f t="shared" si="2"/>
        <v>10</v>
      </c>
      <c r="BV20" s="38">
        <f t="shared" si="2"/>
        <v>8</v>
      </c>
      <c r="BW20" s="39">
        <f t="shared" si="2"/>
        <v>10</v>
      </c>
      <c r="BX20" s="38">
        <f t="shared" si="2"/>
        <v>10</v>
      </c>
      <c r="BY20" s="39">
        <f t="shared" si="2"/>
        <v>10</v>
      </c>
      <c r="BZ20" s="38">
        <f t="shared" si="2"/>
        <v>10</v>
      </c>
      <c r="CA20" s="39">
        <f t="shared" si="2"/>
        <v>10</v>
      </c>
      <c r="CB20" s="38">
        <f t="shared" si="2"/>
        <v>7</v>
      </c>
      <c r="CC20" s="39">
        <f t="shared" si="2"/>
        <v>9</v>
      </c>
      <c r="CD20" s="38">
        <f t="shared" si="2"/>
        <v>9</v>
      </c>
      <c r="CE20" s="39">
        <f t="shared" si="2"/>
        <v>6</v>
      </c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</row>
    <row r="21" spans="1:166" s="41" customFormat="1" ht="51" customHeight="1" x14ac:dyDescent="0.25">
      <c r="F21" s="42" t="str">
        <f t="shared" ref="F21:AK21" si="3">IF(F20&gt;$D$25,"Tempo 
Extrapolado","")</f>
        <v/>
      </c>
      <c r="G21" s="42" t="str">
        <f t="shared" si="3"/>
        <v/>
      </c>
      <c r="H21" s="42" t="str">
        <f t="shared" si="3"/>
        <v/>
      </c>
      <c r="I21" s="42" t="str">
        <f t="shared" si="3"/>
        <v/>
      </c>
      <c r="J21" s="42" t="str">
        <f t="shared" si="3"/>
        <v/>
      </c>
      <c r="K21" s="42" t="str">
        <f t="shared" si="3"/>
        <v/>
      </c>
      <c r="L21" s="42" t="str">
        <f t="shared" si="3"/>
        <v/>
      </c>
      <c r="M21" s="42" t="str">
        <f t="shared" si="3"/>
        <v/>
      </c>
      <c r="N21" s="42" t="str">
        <f t="shared" si="3"/>
        <v/>
      </c>
      <c r="O21" s="42" t="str">
        <f t="shared" si="3"/>
        <v/>
      </c>
      <c r="P21" s="42" t="str">
        <f t="shared" si="3"/>
        <v/>
      </c>
      <c r="Q21" s="42" t="str">
        <f t="shared" si="3"/>
        <v/>
      </c>
      <c r="R21" s="42" t="str">
        <f t="shared" si="3"/>
        <v/>
      </c>
      <c r="S21" s="42" t="str">
        <f t="shared" si="3"/>
        <v/>
      </c>
      <c r="T21" s="42" t="str">
        <f t="shared" si="3"/>
        <v/>
      </c>
      <c r="U21" s="42" t="str">
        <f t="shared" si="3"/>
        <v/>
      </c>
      <c r="V21" s="42" t="str">
        <f t="shared" si="3"/>
        <v/>
      </c>
      <c r="W21" s="42" t="str">
        <f t="shared" si="3"/>
        <v/>
      </c>
      <c r="X21" s="42" t="str">
        <f t="shared" si="3"/>
        <v/>
      </c>
      <c r="Y21" s="42" t="str">
        <f t="shared" si="3"/>
        <v/>
      </c>
      <c r="Z21" s="42" t="str">
        <f t="shared" si="3"/>
        <v/>
      </c>
      <c r="AA21" s="42" t="str">
        <f t="shared" si="3"/>
        <v/>
      </c>
      <c r="AB21" s="42" t="str">
        <f t="shared" si="3"/>
        <v/>
      </c>
      <c r="AC21" s="42" t="str">
        <f t="shared" si="3"/>
        <v/>
      </c>
      <c r="AD21" s="42" t="str">
        <f t="shared" si="3"/>
        <v/>
      </c>
      <c r="AE21" s="42" t="str">
        <f t="shared" si="3"/>
        <v/>
      </c>
      <c r="AF21" s="42" t="str">
        <f t="shared" si="3"/>
        <v/>
      </c>
      <c r="AG21" s="42" t="str">
        <f t="shared" si="3"/>
        <v/>
      </c>
      <c r="AH21" s="42" t="str">
        <f t="shared" si="3"/>
        <v/>
      </c>
      <c r="AI21" s="42" t="str">
        <f t="shared" si="3"/>
        <v/>
      </c>
      <c r="AJ21" s="42" t="str">
        <f t="shared" si="3"/>
        <v/>
      </c>
      <c r="AK21" s="42" t="str">
        <f t="shared" si="3"/>
        <v/>
      </c>
      <c r="AL21" s="42" t="str">
        <f t="shared" ref="AL21:BQ21" si="4">IF(AL20&gt;$D$25,"Tempo 
Extrapolado","")</f>
        <v/>
      </c>
      <c r="AM21" s="42" t="str">
        <f t="shared" si="4"/>
        <v/>
      </c>
      <c r="AN21" s="42" t="str">
        <f t="shared" si="4"/>
        <v/>
      </c>
      <c r="AO21" s="42" t="str">
        <f t="shared" si="4"/>
        <v/>
      </c>
      <c r="AP21" s="42" t="str">
        <f t="shared" si="4"/>
        <v/>
      </c>
      <c r="AQ21" s="42" t="str">
        <f t="shared" si="4"/>
        <v/>
      </c>
      <c r="AR21" s="42" t="str">
        <f t="shared" si="4"/>
        <v/>
      </c>
      <c r="AS21" s="42" t="str">
        <f t="shared" si="4"/>
        <v/>
      </c>
      <c r="AT21" s="42" t="str">
        <f t="shared" si="4"/>
        <v/>
      </c>
      <c r="AU21" s="42" t="str">
        <f t="shared" si="4"/>
        <v/>
      </c>
      <c r="AV21" s="42" t="str">
        <f t="shared" si="4"/>
        <v/>
      </c>
      <c r="AW21" s="42" t="str">
        <f t="shared" si="4"/>
        <v/>
      </c>
      <c r="AX21" s="42" t="str">
        <f t="shared" si="4"/>
        <v/>
      </c>
      <c r="AY21" s="42" t="str">
        <f t="shared" si="4"/>
        <v/>
      </c>
      <c r="AZ21" s="42" t="str">
        <f t="shared" si="4"/>
        <v/>
      </c>
      <c r="BA21" s="42" t="str">
        <f t="shared" si="4"/>
        <v/>
      </c>
      <c r="BB21" s="42" t="str">
        <f t="shared" si="4"/>
        <v/>
      </c>
      <c r="BC21" s="42" t="str">
        <f t="shared" si="4"/>
        <v/>
      </c>
      <c r="BD21" s="42" t="str">
        <f t="shared" si="4"/>
        <v/>
      </c>
      <c r="BE21" s="42" t="str">
        <f t="shared" si="4"/>
        <v/>
      </c>
      <c r="BF21" s="42" t="str">
        <f t="shared" si="4"/>
        <v/>
      </c>
      <c r="BG21" s="42" t="str">
        <f t="shared" si="4"/>
        <v/>
      </c>
      <c r="BH21" s="42" t="str">
        <f t="shared" si="4"/>
        <v/>
      </c>
      <c r="BI21" s="42" t="str">
        <f t="shared" si="4"/>
        <v/>
      </c>
      <c r="BJ21" s="42" t="str">
        <f t="shared" si="4"/>
        <v/>
      </c>
      <c r="BK21" s="42" t="str">
        <f t="shared" si="4"/>
        <v/>
      </c>
      <c r="BL21" s="42" t="str">
        <f t="shared" si="4"/>
        <v/>
      </c>
      <c r="BM21" s="42" t="str">
        <f t="shared" si="4"/>
        <v/>
      </c>
      <c r="BN21" s="42" t="str">
        <f t="shared" si="4"/>
        <v/>
      </c>
      <c r="BO21" s="42" t="str">
        <f t="shared" si="4"/>
        <v/>
      </c>
      <c r="BP21" s="42" t="str">
        <f t="shared" si="4"/>
        <v/>
      </c>
      <c r="BQ21" s="42" t="str">
        <f t="shared" si="4"/>
        <v/>
      </c>
      <c r="BR21" s="42" t="str">
        <f t="shared" ref="BR21:CE21" si="5">IF(BR20&gt;$D$25,"Tempo 
Extrapolado","")</f>
        <v/>
      </c>
      <c r="BS21" s="42" t="str">
        <f t="shared" si="5"/>
        <v/>
      </c>
      <c r="BT21" s="42" t="str">
        <f t="shared" si="5"/>
        <v/>
      </c>
      <c r="BU21" s="42" t="str">
        <f t="shared" si="5"/>
        <v/>
      </c>
      <c r="BV21" s="42" t="str">
        <f t="shared" si="5"/>
        <v/>
      </c>
      <c r="BW21" s="42" t="str">
        <f t="shared" si="5"/>
        <v/>
      </c>
      <c r="BX21" s="42" t="str">
        <f t="shared" si="5"/>
        <v/>
      </c>
      <c r="BY21" s="42" t="str">
        <f t="shared" si="5"/>
        <v/>
      </c>
      <c r="BZ21" s="42" t="str">
        <f t="shared" si="5"/>
        <v/>
      </c>
      <c r="CA21" s="42" t="str">
        <f t="shared" si="5"/>
        <v/>
      </c>
      <c r="CB21" s="42" t="str">
        <f t="shared" si="5"/>
        <v/>
      </c>
      <c r="CC21" s="42" t="str">
        <f t="shared" si="5"/>
        <v/>
      </c>
      <c r="CD21" s="42" t="str">
        <f t="shared" si="5"/>
        <v/>
      </c>
      <c r="CE21" s="42" t="str">
        <f t="shared" si="5"/>
        <v/>
      </c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</row>
    <row r="22" spans="1:166" hidden="1" x14ac:dyDescent="0.25">
      <c r="C22" t="s">
        <v>44</v>
      </c>
      <c r="D22" s="44" t="s">
        <v>45</v>
      </c>
      <c r="E22" s="45">
        <v>3</v>
      </c>
      <c r="F22" s="20"/>
      <c r="G22" s="20"/>
      <c r="H22" s="20"/>
      <c r="I22" s="20"/>
      <c r="J22" s="20"/>
      <c r="K22" s="20"/>
      <c r="L22" s="46"/>
      <c r="M22" s="46"/>
      <c r="N22" s="46"/>
      <c r="O22" s="46"/>
    </row>
    <row r="23" spans="1:166" hidden="1" x14ac:dyDescent="0.25">
      <c r="D23" s="44" t="s">
        <v>46</v>
      </c>
      <c r="E23" s="45">
        <v>3</v>
      </c>
      <c r="F23" s="20"/>
      <c r="G23" s="20"/>
      <c r="H23" s="20"/>
      <c r="I23" s="20"/>
      <c r="J23" s="20"/>
      <c r="K23" s="20"/>
      <c r="L23" s="46"/>
      <c r="M23" s="46"/>
      <c r="N23" s="46"/>
      <c r="O23" s="46"/>
    </row>
    <row r="24" spans="1:166" hidden="1" x14ac:dyDescent="0.25">
      <c r="D24" s="44" t="s">
        <v>47</v>
      </c>
      <c r="E24" s="45">
        <v>4</v>
      </c>
    </row>
    <row r="25" spans="1:166" ht="29.25" hidden="1" customHeight="1" x14ac:dyDescent="0.25">
      <c r="C25" t="s">
        <v>48</v>
      </c>
      <c r="D25" s="47">
        <v>10</v>
      </c>
      <c r="F25" s="48" t="str">
        <f t="shared" ref="F25:AK25" si="6">IF(F20&gt;$D$25,"Tempo 
Extrapolado","")</f>
        <v/>
      </c>
      <c r="G25" s="48" t="str">
        <f t="shared" si="6"/>
        <v/>
      </c>
      <c r="H25" s="48" t="str">
        <f t="shared" si="6"/>
        <v/>
      </c>
      <c r="I25" s="48" t="str">
        <f t="shared" si="6"/>
        <v/>
      </c>
      <c r="J25" s="48" t="str">
        <f t="shared" si="6"/>
        <v/>
      </c>
      <c r="K25" s="48" t="str">
        <f t="shared" si="6"/>
        <v/>
      </c>
      <c r="L25" s="48" t="str">
        <f t="shared" si="6"/>
        <v/>
      </c>
      <c r="M25" s="48" t="str">
        <f t="shared" si="6"/>
        <v/>
      </c>
      <c r="N25" s="48" t="str">
        <f t="shared" si="6"/>
        <v/>
      </c>
      <c r="O25" s="48" t="str">
        <f t="shared" si="6"/>
        <v/>
      </c>
      <c r="P25" s="48" t="str">
        <f t="shared" si="6"/>
        <v/>
      </c>
      <c r="Q25" s="48" t="str">
        <f t="shared" si="6"/>
        <v/>
      </c>
      <c r="R25" s="48" t="str">
        <f t="shared" si="6"/>
        <v/>
      </c>
      <c r="S25" s="48" t="str">
        <f t="shared" si="6"/>
        <v/>
      </c>
      <c r="T25" s="48" t="str">
        <f t="shared" si="6"/>
        <v/>
      </c>
      <c r="U25" s="48" t="str">
        <f t="shared" si="6"/>
        <v/>
      </c>
      <c r="V25" s="48" t="str">
        <f t="shared" si="6"/>
        <v/>
      </c>
      <c r="W25" s="48" t="str">
        <f t="shared" si="6"/>
        <v/>
      </c>
      <c r="X25" s="48" t="str">
        <f t="shared" si="6"/>
        <v/>
      </c>
      <c r="Y25" s="48" t="str">
        <f t="shared" si="6"/>
        <v/>
      </c>
      <c r="Z25" s="48" t="str">
        <f t="shared" si="6"/>
        <v/>
      </c>
      <c r="AA25" s="48" t="str">
        <f t="shared" si="6"/>
        <v/>
      </c>
      <c r="AB25" s="48" t="str">
        <f t="shared" si="6"/>
        <v/>
      </c>
      <c r="AC25" s="48" t="str">
        <f t="shared" si="6"/>
        <v/>
      </c>
      <c r="AD25" s="48" t="str">
        <f t="shared" si="6"/>
        <v/>
      </c>
      <c r="AE25" s="48" t="str">
        <f t="shared" si="6"/>
        <v/>
      </c>
      <c r="AF25" s="48" t="str">
        <f t="shared" si="6"/>
        <v/>
      </c>
      <c r="AG25" s="48" t="str">
        <f t="shared" si="6"/>
        <v/>
      </c>
      <c r="AH25" s="48" t="str">
        <f t="shared" si="6"/>
        <v/>
      </c>
      <c r="AI25" s="48" t="str">
        <f t="shared" si="6"/>
        <v/>
      </c>
      <c r="AJ25" s="48" t="str">
        <f t="shared" si="6"/>
        <v/>
      </c>
      <c r="AK25" s="48" t="str">
        <f t="shared" si="6"/>
        <v/>
      </c>
      <c r="AL25" s="48" t="str">
        <f t="shared" ref="AL25:BQ25" si="7">IF(AL20&gt;$D$25,"Tempo 
Extrapolado","")</f>
        <v/>
      </c>
      <c r="AM25" s="48" t="str">
        <f t="shared" si="7"/>
        <v/>
      </c>
      <c r="AN25" s="48" t="str">
        <f t="shared" si="7"/>
        <v/>
      </c>
      <c r="AO25" s="48" t="str">
        <f t="shared" si="7"/>
        <v/>
      </c>
      <c r="AP25" s="48" t="str">
        <f t="shared" si="7"/>
        <v/>
      </c>
      <c r="AQ25" s="48" t="str">
        <f t="shared" si="7"/>
        <v/>
      </c>
      <c r="AR25" s="48" t="str">
        <f t="shared" si="7"/>
        <v/>
      </c>
      <c r="AS25" s="48" t="str">
        <f t="shared" si="7"/>
        <v/>
      </c>
      <c r="AT25" s="48" t="str">
        <f t="shared" si="7"/>
        <v/>
      </c>
      <c r="AU25" s="48" t="str">
        <f t="shared" si="7"/>
        <v/>
      </c>
      <c r="AV25" s="48" t="str">
        <f t="shared" si="7"/>
        <v/>
      </c>
      <c r="AW25" s="48" t="str">
        <f t="shared" si="7"/>
        <v/>
      </c>
      <c r="AX25" s="48" t="str">
        <f t="shared" si="7"/>
        <v/>
      </c>
      <c r="AY25" s="48" t="str">
        <f t="shared" si="7"/>
        <v/>
      </c>
      <c r="AZ25" s="48" t="str">
        <f t="shared" si="7"/>
        <v/>
      </c>
      <c r="BA25" s="48" t="str">
        <f t="shared" si="7"/>
        <v/>
      </c>
      <c r="BB25" s="48" t="str">
        <f t="shared" si="7"/>
        <v/>
      </c>
      <c r="BC25" s="48" t="str">
        <f t="shared" si="7"/>
        <v/>
      </c>
      <c r="BD25" s="48" t="str">
        <f t="shared" si="7"/>
        <v/>
      </c>
      <c r="BE25" s="48" t="str">
        <f t="shared" si="7"/>
        <v/>
      </c>
      <c r="BF25" s="48" t="str">
        <f t="shared" si="7"/>
        <v/>
      </c>
      <c r="BG25" s="48" t="str">
        <f t="shared" si="7"/>
        <v/>
      </c>
      <c r="BH25" s="48" t="str">
        <f t="shared" si="7"/>
        <v/>
      </c>
      <c r="BI25" s="48" t="str">
        <f t="shared" si="7"/>
        <v/>
      </c>
      <c r="BJ25" s="48" t="str">
        <f t="shared" si="7"/>
        <v/>
      </c>
      <c r="BK25" s="48" t="str">
        <f t="shared" si="7"/>
        <v/>
      </c>
      <c r="BL25" s="48" t="str">
        <f t="shared" si="7"/>
        <v/>
      </c>
      <c r="BM25" s="48" t="str">
        <f t="shared" si="7"/>
        <v/>
      </c>
      <c r="BN25" s="48" t="str">
        <f t="shared" si="7"/>
        <v/>
      </c>
      <c r="BO25" s="48" t="str">
        <f t="shared" si="7"/>
        <v/>
      </c>
      <c r="BP25" s="48" t="str">
        <f t="shared" si="7"/>
        <v/>
      </c>
      <c r="BQ25" s="48" t="str">
        <f t="shared" si="7"/>
        <v/>
      </c>
      <c r="BR25" s="48" t="str">
        <f t="shared" ref="BR25:CE25" si="8">IF(BR20&gt;$D$25,"Tempo 
Extrapolado","")</f>
        <v/>
      </c>
      <c r="BS25" s="48" t="str">
        <f t="shared" si="8"/>
        <v/>
      </c>
      <c r="BT25" s="48" t="str">
        <f t="shared" si="8"/>
        <v/>
      </c>
      <c r="BU25" s="48" t="str">
        <f t="shared" si="8"/>
        <v/>
      </c>
      <c r="BV25" s="48" t="str">
        <f t="shared" si="8"/>
        <v/>
      </c>
      <c r="BW25" s="48" t="str">
        <f t="shared" si="8"/>
        <v/>
      </c>
      <c r="BX25" s="48" t="str">
        <f t="shared" si="8"/>
        <v/>
      </c>
      <c r="BY25" s="48" t="str">
        <f t="shared" si="8"/>
        <v/>
      </c>
      <c r="BZ25" s="48" t="str">
        <f t="shared" si="8"/>
        <v/>
      </c>
      <c r="CA25" s="48" t="str">
        <f t="shared" si="8"/>
        <v/>
      </c>
      <c r="CB25" s="48" t="str">
        <f t="shared" si="8"/>
        <v/>
      </c>
      <c r="CC25" s="48" t="str">
        <f t="shared" si="8"/>
        <v/>
      </c>
      <c r="CD25" s="48" t="str">
        <f t="shared" si="8"/>
        <v/>
      </c>
      <c r="CE25" s="48" t="str">
        <f t="shared" si="8"/>
        <v/>
      </c>
      <c r="CH25" s="28"/>
      <c r="CK25" s="28"/>
      <c r="CN25" s="28"/>
      <c r="CQ25" s="28"/>
      <c r="CT25" s="28"/>
      <c r="CW25" s="28"/>
      <c r="CZ25" s="28"/>
      <c r="DC25" s="28"/>
      <c r="DF25" s="28"/>
      <c r="DI25" s="28"/>
      <c r="DL25" s="28"/>
      <c r="DO25" s="28"/>
      <c r="DR25" s="28"/>
      <c r="DU25" s="28"/>
      <c r="DX25" s="28"/>
      <c r="EA25" s="28"/>
      <c r="ED25" s="28"/>
      <c r="EF25" s="28"/>
      <c r="EJ25" s="28"/>
      <c r="EM25" s="28"/>
      <c r="EP25" s="28"/>
      <c r="ES25" s="28"/>
      <c r="EV25" s="28"/>
      <c r="EY25" s="28"/>
      <c r="FB25" s="28"/>
      <c r="FE25" s="28"/>
      <c r="FH25" s="28"/>
    </row>
  </sheetData>
  <sheetProtection password="E186" sheet="1"/>
  <dataValidations count="2">
    <dataValidation type="custom" operator="greaterThan" allowBlank="1" showInputMessage="1" showErrorMessage="1" sqref="F20">
      <formula1>0.00104166666666667</formula1>
      <formula2>0</formula2>
    </dataValidation>
    <dataValidation allowBlank="1" showInputMessage="1" showErrorMessage="1" errorTitle="Acima Limite" error="Acima do limite hora" sqref="F21:FJ21 F25:CE25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9"/>
  <sheetViews>
    <sheetView tabSelected="1" topLeftCell="A2" zoomScale="85" zoomScaleNormal="85" workbookViewId="0">
      <selection activeCell="A23" sqref="A23"/>
    </sheetView>
  </sheetViews>
  <sheetFormatPr defaultRowHeight="15" x14ac:dyDescent="0.25"/>
  <cols>
    <col min="1" max="1" width="11" customWidth="1"/>
    <col min="2" max="2" width="17.7109375" customWidth="1"/>
    <col min="3" max="3" width="16.42578125" customWidth="1"/>
    <col min="4" max="4" width="14.7109375" customWidth="1"/>
    <col min="5" max="5" width="17.5703125" customWidth="1"/>
    <col min="6" max="83" width="13.28515625" customWidth="1"/>
    <col min="84" max="1025" width="8.7109375" customWidth="1"/>
  </cols>
  <sheetData>
    <row r="1" spans="1:83" ht="23.25" x14ac:dyDescent="0.35">
      <c r="E1" s="1" t="s">
        <v>51</v>
      </c>
      <c r="F1" s="1"/>
      <c r="G1" s="2"/>
      <c r="H1" s="2"/>
    </row>
    <row r="3" spans="1:83" x14ac:dyDescent="0.25">
      <c r="B3" s="3"/>
      <c r="C3" s="3"/>
      <c r="D3" s="3"/>
      <c r="E3" t="s">
        <v>1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3</v>
      </c>
      <c r="U3" s="3" t="s">
        <v>3</v>
      </c>
      <c r="V3" s="3" t="s">
        <v>3</v>
      </c>
      <c r="W3" s="3" t="s">
        <v>3</v>
      </c>
      <c r="X3" s="3" t="s">
        <v>3</v>
      </c>
      <c r="Y3" s="3" t="s">
        <v>3</v>
      </c>
      <c r="Z3" s="3" t="s">
        <v>3</v>
      </c>
      <c r="AA3" s="3" t="s">
        <v>3</v>
      </c>
      <c r="AB3" s="3" t="s">
        <v>3</v>
      </c>
      <c r="AC3" s="3" t="s">
        <v>3</v>
      </c>
      <c r="AD3" s="3" t="s">
        <v>3</v>
      </c>
      <c r="AE3" s="3" t="s">
        <v>3</v>
      </c>
      <c r="AF3" s="3" t="s">
        <v>4</v>
      </c>
      <c r="AG3" s="3" t="s">
        <v>4</v>
      </c>
      <c r="AH3" s="3" t="s">
        <v>4</v>
      </c>
      <c r="AI3" s="3" t="s">
        <v>4</v>
      </c>
      <c r="AJ3" s="3" t="s">
        <v>4</v>
      </c>
      <c r="AK3" s="3" t="s">
        <v>4</v>
      </c>
      <c r="AL3" s="3" t="s">
        <v>4</v>
      </c>
      <c r="AM3" s="3" t="s">
        <v>4</v>
      </c>
      <c r="AN3" s="3" t="s">
        <v>4</v>
      </c>
      <c r="AO3" s="3" t="s">
        <v>4</v>
      </c>
      <c r="AP3" s="3" t="s">
        <v>4</v>
      </c>
      <c r="AQ3" s="3" t="s">
        <v>4</v>
      </c>
      <c r="AR3" s="3" t="s">
        <v>4</v>
      </c>
      <c r="AS3" s="3" t="s">
        <v>5</v>
      </c>
      <c r="AT3" s="3" t="s">
        <v>5</v>
      </c>
      <c r="AU3" s="3" t="s">
        <v>5</v>
      </c>
      <c r="AV3" s="3" t="s">
        <v>5</v>
      </c>
      <c r="AW3" s="3" t="s">
        <v>5</v>
      </c>
      <c r="AX3" s="3" t="s">
        <v>5</v>
      </c>
      <c r="AY3" s="3" t="s">
        <v>5</v>
      </c>
      <c r="AZ3" s="3" t="s">
        <v>5</v>
      </c>
      <c r="BA3" s="3" t="s">
        <v>5</v>
      </c>
      <c r="BB3" s="3" t="s">
        <v>5</v>
      </c>
      <c r="BC3" s="3" t="s">
        <v>5</v>
      </c>
      <c r="BD3" s="3" t="s">
        <v>5</v>
      </c>
      <c r="BE3" s="3" t="s">
        <v>5</v>
      </c>
      <c r="BF3" s="3" t="s">
        <v>6</v>
      </c>
      <c r="BG3" s="3" t="s">
        <v>6</v>
      </c>
      <c r="BH3" s="3" t="s">
        <v>6</v>
      </c>
      <c r="BI3" s="3" t="s">
        <v>6</v>
      </c>
      <c r="BJ3" s="3" t="s">
        <v>6</v>
      </c>
      <c r="BK3" s="3" t="s">
        <v>6</v>
      </c>
      <c r="BL3" s="3" t="s">
        <v>6</v>
      </c>
      <c r="BM3" s="3" t="s">
        <v>6</v>
      </c>
      <c r="BN3" s="3" t="s">
        <v>6</v>
      </c>
      <c r="BO3" s="3" t="s">
        <v>6</v>
      </c>
      <c r="BP3" s="3" t="s">
        <v>6</v>
      </c>
      <c r="BQ3" s="3" t="s">
        <v>6</v>
      </c>
      <c r="BR3" s="3" t="s">
        <v>6</v>
      </c>
      <c r="BS3" s="3" t="s">
        <v>6</v>
      </c>
      <c r="BT3" s="3" t="s">
        <v>7</v>
      </c>
      <c r="BU3" s="3" t="s">
        <v>7</v>
      </c>
      <c r="BV3" s="3" t="s">
        <v>7</v>
      </c>
      <c r="BW3" s="3" t="s">
        <v>7</v>
      </c>
      <c r="BX3" s="3" t="s">
        <v>7</v>
      </c>
      <c r="BY3" s="3" t="s">
        <v>7</v>
      </c>
      <c r="BZ3" s="3" t="s">
        <v>7</v>
      </c>
      <c r="CA3" s="3" t="s">
        <v>7</v>
      </c>
      <c r="CB3" s="3" t="s">
        <v>7</v>
      </c>
      <c r="CC3" s="3" t="s">
        <v>7</v>
      </c>
      <c r="CD3" s="3" t="s">
        <v>7</v>
      </c>
      <c r="CE3" s="3" t="s">
        <v>7</v>
      </c>
    </row>
    <row r="4" spans="1:83" s="4" customFormat="1" x14ac:dyDescent="0.25">
      <c r="E4" s="5" t="s">
        <v>8</v>
      </c>
      <c r="F4" s="6">
        <v>1</v>
      </c>
      <c r="G4" s="7">
        <v>3</v>
      </c>
      <c r="H4" s="8">
        <v>5</v>
      </c>
      <c r="I4" s="7">
        <v>8</v>
      </c>
      <c r="J4" s="8">
        <v>10</v>
      </c>
      <c r="K4" s="7">
        <v>12</v>
      </c>
      <c r="L4" s="8">
        <v>15</v>
      </c>
      <c r="M4" s="7">
        <v>17</v>
      </c>
      <c r="N4" s="8">
        <v>19</v>
      </c>
      <c r="O4" s="7">
        <v>22</v>
      </c>
      <c r="P4" s="8">
        <v>24</v>
      </c>
      <c r="Q4" s="7">
        <v>26</v>
      </c>
      <c r="R4" s="8">
        <v>29</v>
      </c>
      <c r="S4" s="7">
        <v>31</v>
      </c>
      <c r="T4" s="8">
        <v>2</v>
      </c>
      <c r="U4" s="7">
        <v>5</v>
      </c>
      <c r="V4" s="8">
        <v>7</v>
      </c>
      <c r="W4" s="7">
        <v>9</v>
      </c>
      <c r="X4" s="8">
        <v>12</v>
      </c>
      <c r="Y4" s="7">
        <v>14</v>
      </c>
      <c r="Z4" s="8">
        <v>16</v>
      </c>
      <c r="AA4" s="7">
        <v>19</v>
      </c>
      <c r="AB4" s="8">
        <v>21</v>
      </c>
      <c r="AC4" s="7">
        <v>23</v>
      </c>
      <c r="AD4" s="8">
        <v>26</v>
      </c>
      <c r="AE4" s="7">
        <v>28</v>
      </c>
      <c r="AF4" s="6">
        <v>1</v>
      </c>
      <c r="AG4" s="7">
        <v>4</v>
      </c>
      <c r="AH4" s="8">
        <v>6</v>
      </c>
      <c r="AI4" s="7">
        <v>8</v>
      </c>
      <c r="AJ4" s="8">
        <v>11</v>
      </c>
      <c r="AK4" s="7">
        <v>13</v>
      </c>
      <c r="AL4" s="8">
        <v>15</v>
      </c>
      <c r="AM4" s="7">
        <v>18</v>
      </c>
      <c r="AN4" s="8">
        <v>20</v>
      </c>
      <c r="AO4" s="7">
        <v>22</v>
      </c>
      <c r="AP4" s="8">
        <v>25</v>
      </c>
      <c r="AQ4" s="7">
        <v>27</v>
      </c>
      <c r="AR4" s="8">
        <v>29</v>
      </c>
      <c r="AS4" s="11">
        <v>1</v>
      </c>
      <c r="AT4" s="8">
        <v>3</v>
      </c>
      <c r="AU4" s="7">
        <v>5</v>
      </c>
      <c r="AV4" s="8">
        <v>8</v>
      </c>
      <c r="AW4" s="7">
        <v>10</v>
      </c>
      <c r="AX4" s="8">
        <v>12</v>
      </c>
      <c r="AY4" s="7">
        <v>15</v>
      </c>
      <c r="AZ4" s="8">
        <v>17</v>
      </c>
      <c r="BA4" s="7">
        <v>19</v>
      </c>
      <c r="BB4" s="8">
        <v>22</v>
      </c>
      <c r="BC4" s="7">
        <v>24</v>
      </c>
      <c r="BD4" s="8">
        <v>26</v>
      </c>
      <c r="BE4" s="7">
        <v>29</v>
      </c>
      <c r="BF4" s="8">
        <v>1</v>
      </c>
      <c r="BG4" s="11">
        <v>3</v>
      </c>
      <c r="BH4" s="8">
        <v>6</v>
      </c>
      <c r="BI4" s="7">
        <v>8</v>
      </c>
      <c r="BJ4" s="8">
        <v>10</v>
      </c>
      <c r="BK4" s="7">
        <v>13</v>
      </c>
      <c r="BL4" s="8">
        <v>15</v>
      </c>
      <c r="BM4" s="7">
        <v>17</v>
      </c>
      <c r="BN4" s="8">
        <v>20</v>
      </c>
      <c r="BO4" s="7">
        <v>22</v>
      </c>
      <c r="BP4" s="8">
        <v>24</v>
      </c>
      <c r="BQ4" s="7">
        <v>27</v>
      </c>
      <c r="BR4" s="8">
        <v>29</v>
      </c>
      <c r="BS4" s="11">
        <v>31</v>
      </c>
      <c r="BT4" s="8">
        <v>3</v>
      </c>
      <c r="BU4" s="7">
        <v>5</v>
      </c>
      <c r="BV4" s="8">
        <v>7</v>
      </c>
      <c r="BW4" s="7">
        <v>10</v>
      </c>
      <c r="BX4" s="8">
        <v>12</v>
      </c>
      <c r="BY4" s="7">
        <v>14</v>
      </c>
      <c r="BZ4" s="8">
        <v>17</v>
      </c>
      <c r="CA4" s="7">
        <v>19</v>
      </c>
      <c r="CB4" s="8">
        <v>21</v>
      </c>
      <c r="CC4" s="7">
        <v>24</v>
      </c>
      <c r="CD4" s="8">
        <v>26</v>
      </c>
      <c r="CE4" s="7">
        <v>28</v>
      </c>
    </row>
    <row r="5" spans="1:83" x14ac:dyDescent="0.25">
      <c r="A5" s="49" t="s">
        <v>9</v>
      </c>
      <c r="B5" s="13" t="s">
        <v>10</v>
      </c>
      <c r="C5" s="14" t="s">
        <v>11</v>
      </c>
      <c r="D5" s="62" t="s">
        <v>12</v>
      </c>
      <c r="E5" s="50" t="s">
        <v>13</v>
      </c>
      <c r="F5" s="51" t="s">
        <v>14</v>
      </c>
      <c r="G5" s="52" t="s">
        <v>14</v>
      </c>
      <c r="H5" s="53" t="s">
        <v>14</v>
      </c>
      <c r="I5" s="52" t="s">
        <v>14</v>
      </c>
      <c r="J5" s="53" t="s">
        <v>14</v>
      </c>
      <c r="K5" s="52" t="s">
        <v>14</v>
      </c>
      <c r="L5" s="53" t="s">
        <v>14</v>
      </c>
      <c r="M5" s="52" t="s">
        <v>14</v>
      </c>
      <c r="N5" s="53" t="s">
        <v>14</v>
      </c>
      <c r="O5" s="52" t="s">
        <v>14</v>
      </c>
      <c r="P5" s="53" t="s">
        <v>14</v>
      </c>
      <c r="Q5" s="52" t="s">
        <v>14</v>
      </c>
      <c r="R5" s="53" t="s">
        <v>14</v>
      </c>
      <c r="S5" s="52" t="s">
        <v>14</v>
      </c>
      <c r="T5" s="53" t="s">
        <v>14</v>
      </c>
      <c r="U5" s="52" t="s">
        <v>14</v>
      </c>
      <c r="V5" s="53" t="s">
        <v>14</v>
      </c>
      <c r="W5" s="52" t="s">
        <v>14</v>
      </c>
      <c r="X5" s="53" t="s">
        <v>14</v>
      </c>
      <c r="Y5" s="52" t="s">
        <v>14</v>
      </c>
      <c r="Z5" s="53" t="s">
        <v>14</v>
      </c>
      <c r="AA5" s="52" t="s">
        <v>14</v>
      </c>
      <c r="AB5" s="53" t="s">
        <v>14</v>
      </c>
      <c r="AC5" s="52" t="s">
        <v>14</v>
      </c>
      <c r="AD5" s="53" t="s">
        <v>14</v>
      </c>
      <c r="AE5" s="52" t="s">
        <v>14</v>
      </c>
      <c r="AF5" s="53" t="s">
        <v>14</v>
      </c>
      <c r="AG5" s="52" t="s">
        <v>14</v>
      </c>
      <c r="AH5" s="53" t="s">
        <v>14</v>
      </c>
      <c r="AI5" s="52" t="s">
        <v>14</v>
      </c>
      <c r="AJ5" s="53" t="s">
        <v>14</v>
      </c>
      <c r="AK5" s="52" t="s">
        <v>14</v>
      </c>
      <c r="AL5" s="53" t="s">
        <v>14</v>
      </c>
      <c r="AM5" s="54" t="s">
        <v>14</v>
      </c>
      <c r="AN5" s="53" t="s">
        <v>14</v>
      </c>
      <c r="AO5" s="54" t="s">
        <v>14</v>
      </c>
      <c r="AP5" s="53" t="s">
        <v>14</v>
      </c>
      <c r="AQ5" s="54" t="s">
        <v>14</v>
      </c>
      <c r="AR5" s="53" t="s">
        <v>14</v>
      </c>
      <c r="AS5" s="54" t="s">
        <v>14</v>
      </c>
      <c r="AT5" s="53" t="s">
        <v>14</v>
      </c>
      <c r="AU5" s="54" t="s">
        <v>14</v>
      </c>
      <c r="AV5" s="53" t="s">
        <v>14</v>
      </c>
      <c r="AW5" s="54" t="s">
        <v>14</v>
      </c>
      <c r="AX5" s="53" t="s">
        <v>14</v>
      </c>
      <c r="AY5" s="54" t="s">
        <v>14</v>
      </c>
      <c r="AZ5" s="53" t="s">
        <v>14</v>
      </c>
      <c r="BA5" s="54" t="s">
        <v>14</v>
      </c>
      <c r="BB5" s="53" t="s">
        <v>14</v>
      </c>
      <c r="BC5" s="54" t="s">
        <v>14</v>
      </c>
      <c r="BD5" s="53" t="s">
        <v>14</v>
      </c>
      <c r="BE5" s="54" t="s">
        <v>14</v>
      </c>
      <c r="BF5" s="53" t="s">
        <v>14</v>
      </c>
      <c r="BG5" s="54" t="s">
        <v>14</v>
      </c>
      <c r="BH5" s="53" t="s">
        <v>14</v>
      </c>
      <c r="BI5" s="54" t="s">
        <v>14</v>
      </c>
      <c r="BJ5" s="53" t="s">
        <v>14</v>
      </c>
      <c r="BK5" s="54" t="s">
        <v>14</v>
      </c>
      <c r="BL5" s="53" t="s">
        <v>14</v>
      </c>
      <c r="BM5" s="54" t="s">
        <v>14</v>
      </c>
      <c r="BN5" s="53" t="s">
        <v>14</v>
      </c>
      <c r="BO5" s="54" t="s">
        <v>14</v>
      </c>
      <c r="BP5" s="53" t="s">
        <v>14</v>
      </c>
      <c r="BQ5" s="54" t="s">
        <v>14</v>
      </c>
      <c r="BR5" s="53" t="s">
        <v>14</v>
      </c>
      <c r="BS5" s="54" t="s">
        <v>14</v>
      </c>
      <c r="BT5" s="53" t="s">
        <v>14</v>
      </c>
      <c r="BU5" s="54" t="s">
        <v>14</v>
      </c>
      <c r="BV5" s="53" t="s">
        <v>14</v>
      </c>
      <c r="BW5" s="54" t="s">
        <v>14</v>
      </c>
      <c r="BX5" s="53" t="s">
        <v>14</v>
      </c>
      <c r="BY5" s="54" t="s">
        <v>14</v>
      </c>
      <c r="BZ5" s="53" t="s">
        <v>14</v>
      </c>
      <c r="CA5" s="54" t="s">
        <v>14</v>
      </c>
      <c r="CB5" s="53" t="s">
        <v>14</v>
      </c>
      <c r="CC5" s="54" t="s">
        <v>14</v>
      </c>
      <c r="CD5" s="53" t="s">
        <v>14</v>
      </c>
      <c r="CE5" s="54" t="s">
        <v>14</v>
      </c>
    </row>
    <row r="6" spans="1:83" x14ac:dyDescent="0.25">
      <c r="A6" t="s">
        <v>52</v>
      </c>
      <c r="B6" s="20" t="s">
        <v>34</v>
      </c>
      <c r="C6" s="21">
        <v>40</v>
      </c>
      <c r="D6" s="61" t="s">
        <v>73</v>
      </c>
      <c r="E6" s="23">
        <f t="shared" ref="E6:E23" si="0">SUM(F6:CE6)</f>
        <v>40</v>
      </c>
      <c r="F6" s="55">
        <v>0</v>
      </c>
      <c r="G6" s="56">
        <v>0</v>
      </c>
      <c r="H6" s="57">
        <v>0</v>
      </c>
      <c r="I6" s="56">
        <v>0</v>
      </c>
      <c r="J6" s="57">
        <v>0</v>
      </c>
      <c r="K6" s="56">
        <v>0</v>
      </c>
      <c r="L6" s="57">
        <v>0</v>
      </c>
      <c r="M6" s="56">
        <v>0</v>
      </c>
      <c r="N6" s="57">
        <v>0</v>
      </c>
      <c r="O6" s="56">
        <v>0</v>
      </c>
      <c r="P6" s="57">
        <v>0</v>
      </c>
      <c r="Q6" s="56">
        <v>0</v>
      </c>
      <c r="R6" s="57">
        <v>0</v>
      </c>
      <c r="S6" s="56">
        <v>0</v>
      </c>
      <c r="T6" s="57">
        <v>0</v>
      </c>
      <c r="U6" s="56">
        <v>0</v>
      </c>
      <c r="V6" s="57">
        <v>0</v>
      </c>
      <c r="W6" s="56">
        <v>0</v>
      </c>
      <c r="X6" s="57">
        <v>0</v>
      </c>
      <c r="Y6" s="56">
        <v>0</v>
      </c>
      <c r="Z6" s="57">
        <v>0</v>
      </c>
      <c r="AA6" s="56">
        <v>0</v>
      </c>
      <c r="AB6" s="57">
        <v>0</v>
      </c>
      <c r="AC6" s="56">
        <v>0</v>
      </c>
      <c r="AD6" s="57">
        <v>0</v>
      </c>
      <c r="AE6" s="56">
        <v>0</v>
      </c>
      <c r="AF6" s="58">
        <v>0</v>
      </c>
      <c r="AG6" s="56">
        <v>0</v>
      </c>
      <c r="AH6" s="57">
        <v>0</v>
      </c>
      <c r="AI6" s="56">
        <v>0</v>
      </c>
      <c r="AJ6" s="57">
        <v>0</v>
      </c>
      <c r="AK6" s="56">
        <v>0</v>
      </c>
      <c r="AL6" s="57">
        <v>0</v>
      </c>
      <c r="AM6" s="56">
        <v>0</v>
      </c>
      <c r="AN6" s="57">
        <v>0</v>
      </c>
      <c r="AO6" s="56">
        <v>0</v>
      </c>
      <c r="AP6" s="57">
        <v>0</v>
      </c>
      <c r="AQ6" s="56">
        <v>0</v>
      </c>
      <c r="AR6" s="57">
        <v>1</v>
      </c>
      <c r="AS6" s="59">
        <v>1</v>
      </c>
      <c r="AT6" s="57">
        <v>1</v>
      </c>
      <c r="AU6" s="56">
        <v>1</v>
      </c>
      <c r="AV6" s="57">
        <v>1</v>
      </c>
      <c r="AW6" s="56">
        <v>1</v>
      </c>
      <c r="AX6" s="57">
        <v>1</v>
      </c>
      <c r="AY6" s="56">
        <v>1</v>
      </c>
      <c r="AZ6" s="57">
        <v>1</v>
      </c>
      <c r="BA6" s="56">
        <v>1</v>
      </c>
      <c r="BB6" s="57">
        <v>1</v>
      </c>
      <c r="BC6" s="56">
        <v>1</v>
      </c>
      <c r="BD6" s="57">
        <v>1</v>
      </c>
      <c r="BE6" s="56">
        <v>1</v>
      </c>
      <c r="BF6" s="57">
        <v>1</v>
      </c>
      <c r="BG6" s="59">
        <v>1</v>
      </c>
      <c r="BH6" s="57">
        <v>1</v>
      </c>
      <c r="BI6" s="56">
        <v>1</v>
      </c>
      <c r="BJ6" s="57">
        <v>1</v>
      </c>
      <c r="BK6" s="56">
        <v>1</v>
      </c>
      <c r="BL6" s="57">
        <v>1</v>
      </c>
      <c r="BM6" s="56">
        <v>1</v>
      </c>
      <c r="BN6" s="57">
        <v>1</v>
      </c>
      <c r="BO6" s="56">
        <v>1</v>
      </c>
      <c r="BP6" s="57">
        <v>1</v>
      </c>
      <c r="BQ6" s="56">
        <v>1</v>
      </c>
      <c r="BR6" s="57">
        <v>1</v>
      </c>
      <c r="BS6" s="59">
        <v>1</v>
      </c>
      <c r="BT6" s="57">
        <v>1</v>
      </c>
      <c r="BU6" s="56">
        <v>1</v>
      </c>
      <c r="BV6" s="57">
        <v>1</v>
      </c>
      <c r="BW6" s="56">
        <v>1</v>
      </c>
      <c r="BX6" s="57">
        <v>1</v>
      </c>
      <c r="BY6" s="56">
        <v>1</v>
      </c>
      <c r="BZ6" s="57">
        <v>1</v>
      </c>
      <c r="CA6" s="56">
        <v>1</v>
      </c>
      <c r="CB6" s="57">
        <v>1</v>
      </c>
      <c r="CC6" s="56">
        <v>1</v>
      </c>
      <c r="CD6" s="57">
        <v>1</v>
      </c>
      <c r="CE6" s="56">
        <v>1</v>
      </c>
    </row>
    <row r="7" spans="1:83" x14ac:dyDescent="0.25">
      <c r="A7" t="s">
        <v>53</v>
      </c>
      <c r="B7" s="20" t="s">
        <v>22</v>
      </c>
      <c r="C7" s="21">
        <v>40</v>
      </c>
      <c r="D7" s="22" t="s">
        <v>72</v>
      </c>
      <c r="E7" s="23">
        <f t="shared" si="0"/>
        <v>40</v>
      </c>
      <c r="F7" s="24">
        <v>0</v>
      </c>
      <c r="G7" s="25">
        <v>0</v>
      </c>
      <c r="H7" s="21">
        <v>0</v>
      </c>
      <c r="I7" s="25">
        <v>0</v>
      </c>
      <c r="J7" s="21">
        <v>0</v>
      </c>
      <c r="K7" s="25">
        <v>0</v>
      </c>
      <c r="L7" s="21">
        <v>0</v>
      </c>
      <c r="M7" s="25">
        <v>0</v>
      </c>
      <c r="N7" s="21">
        <v>0</v>
      </c>
      <c r="O7" s="25">
        <v>0</v>
      </c>
      <c r="P7" s="21">
        <v>0</v>
      </c>
      <c r="Q7" s="25">
        <v>0</v>
      </c>
      <c r="R7" s="21">
        <v>0</v>
      </c>
      <c r="S7" s="25">
        <v>0</v>
      </c>
      <c r="T7" s="21">
        <v>0</v>
      </c>
      <c r="U7" s="25">
        <v>0</v>
      </c>
      <c r="V7" s="21">
        <v>0</v>
      </c>
      <c r="W7" s="25">
        <v>0</v>
      </c>
      <c r="X7" s="21">
        <v>0</v>
      </c>
      <c r="Y7" s="25">
        <v>0</v>
      </c>
      <c r="Z7" s="21">
        <v>0</v>
      </c>
      <c r="AA7" s="25">
        <v>0</v>
      </c>
      <c r="AB7" s="21">
        <v>0</v>
      </c>
      <c r="AC7" s="25">
        <v>0</v>
      </c>
      <c r="AD7" s="21">
        <v>0</v>
      </c>
      <c r="AE7" s="25">
        <v>0</v>
      </c>
      <c r="AF7" s="26">
        <v>0</v>
      </c>
      <c r="AG7" s="25">
        <v>0</v>
      </c>
      <c r="AH7" s="21">
        <v>0</v>
      </c>
      <c r="AI7" s="25">
        <v>0</v>
      </c>
      <c r="AJ7" s="21">
        <v>0</v>
      </c>
      <c r="AK7" s="25">
        <v>0</v>
      </c>
      <c r="AL7" s="21">
        <v>0</v>
      </c>
      <c r="AM7" s="25">
        <v>0</v>
      </c>
      <c r="AN7" s="21">
        <v>0</v>
      </c>
      <c r="AO7" s="25">
        <v>0</v>
      </c>
      <c r="AP7" s="21">
        <v>0</v>
      </c>
      <c r="AQ7" s="25">
        <v>0</v>
      </c>
      <c r="AR7" s="21">
        <v>0</v>
      </c>
      <c r="AS7" s="27">
        <v>0</v>
      </c>
      <c r="AT7" s="21">
        <v>0</v>
      </c>
      <c r="AU7" s="25">
        <v>0</v>
      </c>
      <c r="AV7" s="21">
        <v>0</v>
      </c>
      <c r="AW7" s="25">
        <v>0</v>
      </c>
      <c r="AX7" s="21">
        <v>0</v>
      </c>
      <c r="AY7" s="25">
        <v>0</v>
      </c>
      <c r="AZ7" s="21">
        <v>0</v>
      </c>
      <c r="BA7" s="25">
        <v>0</v>
      </c>
      <c r="BB7" s="21">
        <v>0</v>
      </c>
      <c r="BC7" s="25">
        <v>0</v>
      </c>
      <c r="BD7" s="21">
        <v>0</v>
      </c>
      <c r="BE7" s="25">
        <v>0</v>
      </c>
      <c r="BF7" s="21">
        <v>0</v>
      </c>
      <c r="BG7" s="27">
        <v>0</v>
      </c>
      <c r="BH7" s="21">
        <v>0</v>
      </c>
      <c r="BI7" s="25">
        <v>0</v>
      </c>
      <c r="BJ7" s="21">
        <v>0</v>
      </c>
      <c r="BK7" s="25">
        <v>0</v>
      </c>
      <c r="BL7" s="21">
        <v>0</v>
      </c>
      <c r="BM7" s="25">
        <v>0</v>
      </c>
      <c r="BN7" s="21">
        <v>0</v>
      </c>
      <c r="BO7" s="25">
        <v>0</v>
      </c>
      <c r="BP7" s="21">
        <v>0</v>
      </c>
      <c r="BQ7" s="25">
        <v>0</v>
      </c>
      <c r="BR7" s="21">
        <v>0</v>
      </c>
      <c r="BS7" s="27">
        <v>0</v>
      </c>
      <c r="BT7" s="21">
        <v>2</v>
      </c>
      <c r="BU7" s="25">
        <v>4</v>
      </c>
      <c r="BV7" s="21">
        <v>4</v>
      </c>
      <c r="BW7" s="25">
        <v>2</v>
      </c>
      <c r="BX7" s="21">
        <v>4</v>
      </c>
      <c r="BY7" s="25">
        <v>4</v>
      </c>
      <c r="BZ7" s="21">
        <v>2</v>
      </c>
      <c r="CA7" s="25">
        <v>4</v>
      </c>
      <c r="CB7" s="21">
        <v>4</v>
      </c>
      <c r="CC7" s="25">
        <v>2</v>
      </c>
      <c r="CD7" s="21">
        <v>4</v>
      </c>
      <c r="CE7" s="25">
        <v>4</v>
      </c>
    </row>
    <row r="8" spans="1:83" x14ac:dyDescent="0.25">
      <c r="A8" t="s">
        <v>54</v>
      </c>
      <c r="B8" s="20" t="s">
        <v>49</v>
      </c>
      <c r="C8" s="21">
        <v>20</v>
      </c>
      <c r="D8" s="22" t="s">
        <v>72</v>
      </c>
      <c r="E8" s="23">
        <f t="shared" si="0"/>
        <v>20</v>
      </c>
      <c r="F8" s="29">
        <v>0</v>
      </c>
      <c r="G8" s="30">
        <v>0</v>
      </c>
      <c r="H8" s="31">
        <v>0</v>
      </c>
      <c r="I8" s="30">
        <v>0</v>
      </c>
      <c r="J8" s="31">
        <v>0</v>
      </c>
      <c r="K8" s="30">
        <v>0</v>
      </c>
      <c r="L8" s="31">
        <v>0</v>
      </c>
      <c r="M8" s="30">
        <v>0</v>
      </c>
      <c r="N8" s="31">
        <v>0</v>
      </c>
      <c r="O8" s="30">
        <v>0</v>
      </c>
      <c r="P8" s="31">
        <v>0</v>
      </c>
      <c r="Q8" s="30">
        <v>0</v>
      </c>
      <c r="R8" s="31">
        <v>0</v>
      </c>
      <c r="S8" s="30">
        <v>0</v>
      </c>
      <c r="T8" s="31">
        <v>0</v>
      </c>
      <c r="U8" s="30">
        <v>0</v>
      </c>
      <c r="V8" s="31">
        <v>0</v>
      </c>
      <c r="W8" s="30">
        <v>0</v>
      </c>
      <c r="X8" s="31">
        <v>0</v>
      </c>
      <c r="Y8" s="30">
        <v>0</v>
      </c>
      <c r="Z8" s="31">
        <v>0</v>
      </c>
      <c r="AA8" s="30">
        <v>0</v>
      </c>
      <c r="AB8" s="31">
        <v>0</v>
      </c>
      <c r="AC8" s="30">
        <v>0</v>
      </c>
      <c r="AD8" s="31">
        <v>0</v>
      </c>
      <c r="AE8" s="30">
        <v>0</v>
      </c>
      <c r="AF8" s="32">
        <v>0</v>
      </c>
      <c r="AG8" s="30">
        <v>0</v>
      </c>
      <c r="AH8" s="31">
        <v>0</v>
      </c>
      <c r="AI8" s="30">
        <v>0</v>
      </c>
      <c r="AJ8" s="31">
        <v>0</v>
      </c>
      <c r="AK8" s="30">
        <v>0</v>
      </c>
      <c r="AL8" s="31">
        <v>0</v>
      </c>
      <c r="AM8" s="30">
        <v>0</v>
      </c>
      <c r="AN8" s="31">
        <v>0</v>
      </c>
      <c r="AO8" s="30">
        <v>0</v>
      </c>
      <c r="AP8" s="31">
        <v>0</v>
      </c>
      <c r="AQ8" s="30">
        <v>0</v>
      </c>
      <c r="AR8" s="31">
        <v>0</v>
      </c>
      <c r="AS8" s="33">
        <v>0</v>
      </c>
      <c r="AT8" s="31">
        <v>0</v>
      </c>
      <c r="AU8" s="30">
        <v>0</v>
      </c>
      <c r="AV8" s="31">
        <v>0</v>
      </c>
      <c r="AW8" s="30">
        <v>0</v>
      </c>
      <c r="AX8" s="31">
        <v>0</v>
      </c>
      <c r="AY8" s="30">
        <v>0</v>
      </c>
      <c r="AZ8" s="31">
        <v>0</v>
      </c>
      <c r="BA8" s="30">
        <v>0</v>
      </c>
      <c r="BB8" s="31">
        <v>0</v>
      </c>
      <c r="BC8" s="30">
        <v>0</v>
      </c>
      <c r="BD8" s="31">
        <v>0</v>
      </c>
      <c r="BE8" s="30">
        <v>0</v>
      </c>
      <c r="BF8" s="31">
        <v>0</v>
      </c>
      <c r="BG8" s="33">
        <v>0</v>
      </c>
      <c r="BH8" s="31">
        <v>0</v>
      </c>
      <c r="BI8" s="30">
        <v>0</v>
      </c>
      <c r="BJ8" s="31">
        <v>0</v>
      </c>
      <c r="BK8" s="30">
        <v>0</v>
      </c>
      <c r="BL8" s="31">
        <v>0</v>
      </c>
      <c r="BM8" s="30">
        <v>0</v>
      </c>
      <c r="BN8" s="31">
        <v>0</v>
      </c>
      <c r="BO8" s="30">
        <v>0</v>
      </c>
      <c r="BP8" s="31">
        <v>3</v>
      </c>
      <c r="BQ8" s="30">
        <v>3</v>
      </c>
      <c r="BR8" s="31">
        <v>3</v>
      </c>
      <c r="BS8" s="33">
        <v>3</v>
      </c>
      <c r="BT8" s="31">
        <v>3</v>
      </c>
      <c r="BU8" s="30">
        <v>3</v>
      </c>
      <c r="BV8" s="31">
        <v>2</v>
      </c>
      <c r="BW8" s="30">
        <v>0</v>
      </c>
      <c r="BX8" s="31">
        <v>0</v>
      </c>
      <c r="BY8" s="30">
        <v>0</v>
      </c>
      <c r="BZ8" s="31">
        <v>0</v>
      </c>
      <c r="CA8" s="30">
        <v>0</v>
      </c>
      <c r="CB8" s="31">
        <v>0</v>
      </c>
      <c r="CC8" s="30">
        <v>0</v>
      </c>
      <c r="CD8" s="31">
        <v>0</v>
      </c>
      <c r="CE8" s="30">
        <v>0</v>
      </c>
    </row>
    <row r="9" spans="1:83" x14ac:dyDescent="0.25">
      <c r="A9" t="s">
        <v>55</v>
      </c>
      <c r="B9" s="20" t="s">
        <v>50</v>
      </c>
      <c r="C9" s="21">
        <v>10</v>
      </c>
      <c r="D9" s="22" t="s">
        <v>72</v>
      </c>
      <c r="E9" s="23">
        <f t="shared" si="0"/>
        <v>10</v>
      </c>
      <c r="F9" s="24">
        <v>0</v>
      </c>
      <c r="G9" s="25">
        <v>0</v>
      </c>
      <c r="H9" s="21">
        <v>0</v>
      </c>
      <c r="I9" s="25">
        <v>0</v>
      </c>
      <c r="J9" s="21">
        <v>0</v>
      </c>
      <c r="K9" s="25">
        <v>0</v>
      </c>
      <c r="L9" s="21">
        <v>0</v>
      </c>
      <c r="M9" s="25">
        <v>0</v>
      </c>
      <c r="N9" s="21">
        <v>0</v>
      </c>
      <c r="O9" s="25">
        <v>0</v>
      </c>
      <c r="P9" s="21">
        <v>0</v>
      </c>
      <c r="Q9" s="25">
        <v>0</v>
      </c>
      <c r="R9" s="21">
        <v>0</v>
      </c>
      <c r="S9" s="25">
        <v>0</v>
      </c>
      <c r="T9" s="21">
        <v>0</v>
      </c>
      <c r="U9" s="25">
        <v>0</v>
      </c>
      <c r="V9" s="21">
        <v>0</v>
      </c>
      <c r="W9" s="25">
        <v>0</v>
      </c>
      <c r="X9" s="21">
        <v>0</v>
      </c>
      <c r="Y9" s="25">
        <v>0</v>
      </c>
      <c r="Z9" s="21">
        <v>0</v>
      </c>
      <c r="AA9" s="25">
        <v>0</v>
      </c>
      <c r="AB9" s="21">
        <v>0</v>
      </c>
      <c r="AC9" s="25">
        <v>0</v>
      </c>
      <c r="AD9" s="21">
        <v>0</v>
      </c>
      <c r="AE9" s="25">
        <v>0</v>
      </c>
      <c r="AF9" s="26">
        <v>0</v>
      </c>
      <c r="AG9" s="25">
        <v>0</v>
      </c>
      <c r="AH9" s="21">
        <v>0</v>
      </c>
      <c r="AI9" s="25">
        <v>0</v>
      </c>
      <c r="AJ9" s="21">
        <v>3</v>
      </c>
      <c r="AK9" s="25">
        <v>3</v>
      </c>
      <c r="AL9" s="21">
        <v>2</v>
      </c>
      <c r="AM9" s="25">
        <v>2</v>
      </c>
      <c r="AN9" s="21">
        <v>0</v>
      </c>
      <c r="AO9" s="25">
        <v>0</v>
      </c>
      <c r="AP9" s="21">
        <v>0</v>
      </c>
      <c r="AQ9" s="25">
        <v>0</v>
      </c>
      <c r="AR9" s="21">
        <v>0</v>
      </c>
      <c r="AS9" s="27">
        <v>0</v>
      </c>
      <c r="AT9" s="21">
        <v>0</v>
      </c>
      <c r="AU9" s="25">
        <v>0</v>
      </c>
      <c r="AV9" s="21">
        <v>0</v>
      </c>
      <c r="AW9" s="25">
        <v>0</v>
      </c>
      <c r="AX9" s="21">
        <v>0</v>
      </c>
      <c r="AY9" s="25">
        <v>0</v>
      </c>
      <c r="AZ9" s="21">
        <v>0</v>
      </c>
      <c r="BA9" s="25">
        <v>0</v>
      </c>
      <c r="BB9" s="21">
        <v>0</v>
      </c>
      <c r="BC9" s="25">
        <v>0</v>
      </c>
      <c r="BD9" s="21">
        <v>0</v>
      </c>
      <c r="BE9" s="25">
        <v>0</v>
      </c>
      <c r="BF9" s="21">
        <v>0</v>
      </c>
      <c r="BG9" s="27">
        <v>0</v>
      </c>
      <c r="BH9" s="21">
        <v>0</v>
      </c>
      <c r="BI9" s="25">
        <v>0</v>
      </c>
      <c r="BJ9" s="21">
        <v>0</v>
      </c>
      <c r="BK9" s="25">
        <v>0</v>
      </c>
      <c r="BL9" s="21">
        <v>0</v>
      </c>
      <c r="BM9" s="25">
        <v>0</v>
      </c>
      <c r="BN9" s="21">
        <v>0</v>
      </c>
      <c r="BO9" s="25">
        <v>0</v>
      </c>
      <c r="BP9" s="21">
        <v>0</v>
      </c>
      <c r="BQ9" s="25">
        <v>0</v>
      </c>
      <c r="BR9" s="21">
        <v>0</v>
      </c>
      <c r="BS9" s="27">
        <v>0</v>
      </c>
      <c r="BT9" s="21">
        <v>0</v>
      </c>
      <c r="BU9" s="25">
        <v>0</v>
      </c>
      <c r="BV9" s="21">
        <v>0</v>
      </c>
      <c r="BW9" s="25">
        <v>0</v>
      </c>
      <c r="BX9" s="21">
        <v>0</v>
      </c>
      <c r="BY9" s="25">
        <v>0</v>
      </c>
      <c r="BZ9" s="21">
        <v>0</v>
      </c>
      <c r="CA9" s="25">
        <v>0</v>
      </c>
      <c r="CB9" s="21">
        <v>0</v>
      </c>
      <c r="CC9" s="25">
        <v>0</v>
      </c>
      <c r="CD9" s="21">
        <v>0</v>
      </c>
      <c r="CE9" s="25">
        <v>0</v>
      </c>
    </row>
    <row r="10" spans="1:83" x14ac:dyDescent="0.25">
      <c r="A10" t="s">
        <v>56</v>
      </c>
      <c r="B10" s="20" t="s">
        <v>26</v>
      </c>
      <c r="C10" s="21">
        <v>40</v>
      </c>
      <c r="D10" s="22" t="s">
        <v>72</v>
      </c>
      <c r="E10" s="23">
        <f t="shared" si="0"/>
        <v>40</v>
      </c>
      <c r="F10" s="24">
        <v>0</v>
      </c>
      <c r="G10" s="25">
        <v>0</v>
      </c>
      <c r="H10" s="21">
        <v>0</v>
      </c>
      <c r="I10" s="25">
        <v>0</v>
      </c>
      <c r="J10" s="21">
        <v>0</v>
      </c>
      <c r="K10" s="25">
        <v>0</v>
      </c>
      <c r="L10" s="21">
        <v>0</v>
      </c>
      <c r="M10" s="25">
        <v>0</v>
      </c>
      <c r="N10" s="21">
        <v>0</v>
      </c>
      <c r="O10" s="25">
        <v>0</v>
      </c>
      <c r="P10" s="21">
        <v>0</v>
      </c>
      <c r="Q10" s="25">
        <v>0</v>
      </c>
      <c r="R10" s="21">
        <v>0</v>
      </c>
      <c r="S10" s="25">
        <v>0</v>
      </c>
      <c r="T10" s="21">
        <v>0</v>
      </c>
      <c r="U10" s="25">
        <v>0</v>
      </c>
      <c r="V10" s="21">
        <v>0</v>
      </c>
      <c r="W10" s="25">
        <v>0</v>
      </c>
      <c r="X10" s="21">
        <v>0</v>
      </c>
      <c r="Y10" s="25">
        <v>0</v>
      </c>
      <c r="Z10" s="21">
        <v>0</v>
      </c>
      <c r="AA10" s="25">
        <v>0</v>
      </c>
      <c r="AB10" s="21">
        <v>0</v>
      </c>
      <c r="AC10" s="25">
        <v>0</v>
      </c>
      <c r="AD10" s="21">
        <v>0</v>
      </c>
      <c r="AE10" s="25">
        <v>0</v>
      </c>
      <c r="AF10" s="26">
        <v>0</v>
      </c>
      <c r="AG10" s="25">
        <v>0</v>
      </c>
      <c r="AH10" s="21">
        <v>0</v>
      </c>
      <c r="AI10" s="25">
        <v>0</v>
      </c>
      <c r="AJ10" s="21">
        <v>0</v>
      </c>
      <c r="AK10" s="25">
        <v>0</v>
      </c>
      <c r="AL10" s="21">
        <v>0</v>
      </c>
      <c r="AM10" s="25">
        <v>0</v>
      </c>
      <c r="AN10" s="21">
        <v>0</v>
      </c>
      <c r="AO10" s="25">
        <v>0</v>
      </c>
      <c r="AP10" s="21">
        <v>0</v>
      </c>
      <c r="AQ10" s="25">
        <v>0</v>
      </c>
      <c r="AR10" s="21">
        <v>0</v>
      </c>
      <c r="AS10" s="27">
        <v>0</v>
      </c>
      <c r="AT10" s="21">
        <v>0</v>
      </c>
      <c r="AU10" s="25">
        <v>0</v>
      </c>
      <c r="AV10" s="21">
        <v>0</v>
      </c>
      <c r="AW10" s="25">
        <v>0</v>
      </c>
      <c r="AX10" s="21">
        <v>0</v>
      </c>
      <c r="AY10" s="25">
        <v>0</v>
      </c>
      <c r="AZ10" s="21">
        <v>0</v>
      </c>
      <c r="BA10" s="25">
        <v>0</v>
      </c>
      <c r="BB10" s="21">
        <v>0</v>
      </c>
      <c r="BC10" s="25">
        <v>0</v>
      </c>
      <c r="BD10" s="21">
        <v>0</v>
      </c>
      <c r="BE10" s="25">
        <v>0</v>
      </c>
      <c r="BF10" s="21">
        <v>0</v>
      </c>
      <c r="BG10" s="27">
        <v>0</v>
      </c>
      <c r="BH10" s="21">
        <v>0</v>
      </c>
      <c r="BI10" s="25">
        <v>0</v>
      </c>
      <c r="BJ10" s="21">
        <v>0</v>
      </c>
      <c r="BK10" s="25">
        <v>0</v>
      </c>
      <c r="BL10" s="21">
        <v>0</v>
      </c>
      <c r="BM10" s="25">
        <v>0</v>
      </c>
      <c r="BN10" s="21">
        <v>0</v>
      </c>
      <c r="BO10" s="25">
        <v>0</v>
      </c>
      <c r="BP10" s="21">
        <v>0</v>
      </c>
      <c r="BQ10" s="25">
        <v>0</v>
      </c>
      <c r="BR10" s="21">
        <v>0</v>
      </c>
      <c r="BS10" s="27">
        <v>3</v>
      </c>
      <c r="BT10" s="21">
        <v>0</v>
      </c>
      <c r="BU10" s="25">
        <v>0</v>
      </c>
      <c r="BV10" s="21">
        <v>0</v>
      </c>
      <c r="BW10" s="25">
        <v>0</v>
      </c>
      <c r="BX10" s="21">
        <v>2</v>
      </c>
      <c r="BY10" s="25">
        <v>5</v>
      </c>
      <c r="BZ10" s="21">
        <v>3</v>
      </c>
      <c r="CA10" s="25">
        <v>5</v>
      </c>
      <c r="CB10" s="21">
        <v>5</v>
      </c>
      <c r="CC10" s="25">
        <v>7</v>
      </c>
      <c r="CD10" s="21">
        <v>5</v>
      </c>
      <c r="CE10" s="25">
        <v>5</v>
      </c>
    </row>
    <row r="11" spans="1:83" x14ac:dyDescent="0.25">
      <c r="A11" t="s">
        <v>57</v>
      </c>
      <c r="B11" s="20" t="s">
        <v>16</v>
      </c>
      <c r="C11" s="21">
        <v>20</v>
      </c>
      <c r="D11" s="22" t="s">
        <v>72</v>
      </c>
      <c r="E11" s="23">
        <f t="shared" si="0"/>
        <v>20</v>
      </c>
      <c r="F11" s="24">
        <v>0</v>
      </c>
      <c r="G11" s="25">
        <v>0</v>
      </c>
      <c r="H11" s="21">
        <v>0</v>
      </c>
      <c r="I11" s="25">
        <v>0</v>
      </c>
      <c r="J11" s="21">
        <v>0</v>
      </c>
      <c r="K11" s="25">
        <v>0</v>
      </c>
      <c r="L11" s="21">
        <v>0</v>
      </c>
      <c r="M11" s="25">
        <v>0</v>
      </c>
      <c r="N11" s="21">
        <v>0</v>
      </c>
      <c r="O11" s="25">
        <v>0</v>
      </c>
      <c r="P11" s="21">
        <v>0</v>
      </c>
      <c r="Q11" s="25">
        <v>0</v>
      </c>
      <c r="R11" s="21">
        <v>0</v>
      </c>
      <c r="S11" s="25">
        <v>0</v>
      </c>
      <c r="T11" s="21">
        <v>0</v>
      </c>
      <c r="U11" s="25">
        <v>0</v>
      </c>
      <c r="V11" s="21">
        <v>0</v>
      </c>
      <c r="W11" s="25">
        <v>0</v>
      </c>
      <c r="X11" s="21">
        <v>0</v>
      </c>
      <c r="Y11" s="25">
        <v>0</v>
      </c>
      <c r="Z11" s="21">
        <v>0</v>
      </c>
      <c r="AA11" s="25">
        <v>0</v>
      </c>
      <c r="AB11" s="21">
        <v>0</v>
      </c>
      <c r="AC11" s="25">
        <v>0</v>
      </c>
      <c r="AD11" s="21">
        <v>0</v>
      </c>
      <c r="AE11" s="25">
        <v>0</v>
      </c>
      <c r="AF11" s="26">
        <v>0</v>
      </c>
      <c r="AG11" s="25">
        <v>0</v>
      </c>
      <c r="AH11" s="21">
        <v>0</v>
      </c>
      <c r="AI11" s="25">
        <v>0</v>
      </c>
      <c r="AJ11" s="21">
        <v>0</v>
      </c>
      <c r="AK11" s="25">
        <v>0</v>
      </c>
      <c r="AL11" s="21">
        <v>0</v>
      </c>
      <c r="AM11" s="25">
        <v>0</v>
      </c>
      <c r="AN11" s="21">
        <v>0</v>
      </c>
      <c r="AO11" s="25">
        <v>0</v>
      </c>
      <c r="AP11" s="21">
        <v>0</v>
      </c>
      <c r="AQ11" s="25">
        <v>0</v>
      </c>
      <c r="AR11" s="21">
        <v>0</v>
      </c>
      <c r="AS11" s="27">
        <v>0</v>
      </c>
      <c r="AT11" s="21">
        <v>0</v>
      </c>
      <c r="AU11" s="25">
        <v>0</v>
      </c>
      <c r="AV11" s="21">
        <v>0</v>
      </c>
      <c r="AW11" s="25">
        <v>0</v>
      </c>
      <c r="AX11" s="21">
        <v>0</v>
      </c>
      <c r="AY11" s="25">
        <v>0</v>
      </c>
      <c r="AZ11" s="21">
        <v>0</v>
      </c>
      <c r="BA11" s="25">
        <v>0</v>
      </c>
      <c r="BB11" s="21">
        <v>0</v>
      </c>
      <c r="BC11" s="25">
        <v>0</v>
      </c>
      <c r="BD11" s="21">
        <v>0</v>
      </c>
      <c r="BE11" s="25">
        <v>0</v>
      </c>
      <c r="BF11" s="21">
        <v>0</v>
      </c>
      <c r="BG11" s="27">
        <v>0</v>
      </c>
      <c r="BH11" s="21">
        <v>0</v>
      </c>
      <c r="BI11" s="25">
        <v>0</v>
      </c>
      <c r="BJ11" s="21">
        <v>0</v>
      </c>
      <c r="BK11" s="25">
        <v>0</v>
      </c>
      <c r="BL11" s="21">
        <v>3</v>
      </c>
      <c r="BM11" s="25">
        <v>0</v>
      </c>
      <c r="BN11" s="21">
        <v>3</v>
      </c>
      <c r="BO11" s="25">
        <v>0</v>
      </c>
      <c r="BP11" s="21">
        <v>0</v>
      </c>
      <c r="BQ11" s="25">
        <v>2</v>
      </c>
      <c r="BR11" s="21">
        <v>0</v>
      </c>
      <c r="BS11" s="27">
        <v>0</v>
      </c>
      <c r="BT11" s="21">
        <v>0</v>
      </c>
      <c r="BU11" s="25">
        <v>0</v>
      </c>
      <c r="BV11" s="21">
        <v>0</v>
      </c>
      <c r="BW11" s="25">
        <v>5</v>
      </c>
      <c r="BX11" s="21">
        <v>3</v>
      </c>
      <c r="BY11" s="25">
        <v>0</v>
      </c>
      <c r="BZ11" s="21">
        <v>4</v>
      </c>
      <c r="CA11" s="25">
        <v>0</v>
      </c>
      <c r="CB11" s="21">
        <v>0</v>
      </c>
      <c r="CC11" s="25">
        <v>0</v>
      </c>
      <c r="CD11" s="21">
        <v>0</v>
      </c>
      <c r="CE11" s="25">
        <v>0</v>
      </c>
    </row>
    <row r="12" spans="1:83" x14ac:dyDescent="0.25">
      <c r="A12" t="s">
        <v>58</v>
      </c>
      <c r="B12" s="20" t="s">
        <v>28</v>
      </c>
      <c r="C12" s="21">
        <v>40</v>
      </c>
      <c r="D12" s="22" t="s">
        <v>72</v>
      </c>
      <c r="E12" s="23">
        <f t="shared" si="0"/>
        <v>40</v>
      </c>
      <c r="F12" s="24">
        <v>0</v>
      </c>
      <c r="G12" s="25">
        <v>0</v>
      </c>
      <c r="H12" s="21">
        <v>0</v>
      </c>
      <c r="I12" s="25">
        <v>0</v>
      </c>
      <c r="J12" s="21">
        <v>0</v>
      </c>
      <c r="K12" s="25">
        <v>0</v>
      </c>
      <c r="L12" s="21">
        <v>0</v>
      </c>
      <c r="M12" s="25">
        <v>0</v>
      </c>
      <c r="N12" s="21">
        <v>0</v>
      </c>
      <c r="O12" s="25">
        <v>0</v>
      </c>
      <c r="P12" s="21">
        <v>0</v>
      </c>
      <c r="Q12" s="25">
        <v>0</v>
      </c>
      <c r="R12" s="21">
        <v>0</v>
      </c>
      <c r="S12" s="25">
        <v>0</v>
      </c>
      <c r="T12" s="21">
        <v>0</v>
      </c>
      <c r="U12" s="25">
        <v>2</v>
      </c>
      <c r="V12" s="21">
        <v>2</v>
      </c>
      <c r="W12" s="25">
        <v>2</v>
      </c>
      <c r="X12" s="21">
        <v>2</v>
      </c>
      <c r="Y12" s="25">
        <v>2</v>
      </c>
      <c r="Z12" s="21">
        <v>0</v>
      </c>
      <c r="AA12" s="25">
        <v>0</v>
      </c>
      <c r="AB12" s="21">
        <v>0</v>
      </c>
      <c r="AC12" s="25">
        <v>0</v>
      </c>
      <c r="AD12" s="21">
        <v>0</v>
      </c>
      <c r="AE12" s="25">
        <v>0</v>
      </c>
      <c r="AF12" s="26">
        <v>0</v>
      </c>
      <c r="AG12" s="25">
        <v>0</v>
      </c>
      <c r="AH12" s="21">
        <v>0</v>
      </c>
      <c r="AI12" s="25">
        <v>0</v>
      </c>
      <c r="AJ12" s="21">
        <v>0</v>
      </c>
      <c r="AK12" s="25">
        <v>0</v>
      </c>
      <c r="AL12" s="21">
        <v>0</v>
      </c>
      <c r="AM12" s="25">
        <v>0</v>
      </c>
      <c r="AN12" s="21">
        <v>0</v>
      </c>
      <c r="AO12" s="25">
        <v>0</v>
      </c>
      <c r="AP12" s="21">
        <v>0</v>
      </c>
      <c r="AQ12" s="25">
        <v>0</v>
      </c>
      <c r="AR12" s="21">
        <v>0</v>
      </c>
      <c r="AS12" s="27">
        <v>0</v>
      </c>
      <c r="AT12" s="21">
        <v>0</v>
      </c>
      <c r="AU12" s="25">
        <v>0</v>
      </c>
      <c r="AV12" s="21">
        <v>0</v>
      </c>
      <c r="AW12" s="25">
        <v>0</v>
      </c>
      <c r="AX12" s="21">
        <v>0</v>
      </c>
      <c r="AY12" s="25">
        <v>2</v>
      </c>
      <c r="AZ12" s="21">
        <v>2</v>
      </c>
      <c r="BA12" s="25">
        <v>2</v>
      </c>
      <c r="BB12" s="21">
        <v>2</v>
      </c>
      <c r="BC12" s="25">
        <v>2</v>
      </c>
      <c r="BD12" s="21">
        <v>0</v>
      </c>
      <c r="BE12" s="25">
        <v>0</v>
      </c>
      <c r="BF12" s="21">
        <v>0</v>
      </c>
      <c r="BG12" s="27">
        <v>0</v>
      </c>
      <c r="BH12" s="21">
        <v>0</v>
      </c>
      <c r="BI12" s="25">
        <v>0</v>
      </c>
      <c r="BJ12" s="21">
        <v>0</v>
      </c>
      <c r="BK12" s="25">
        <v>0</v>
      </c>
      <c r="BL12" s="21">
        <v>0</v>
      </c>
      <c r="BM12" s="25">
        <v>0</v>
      </c>
      <c r="BN12" s="21">
        <v>0</v>
      </c>
      <c r="BO12" s="25">
        <v>0</v>
      </c>
      <c r="BP12" s="21">
        <v>0</v>
      </c>
      <c r="BQ12" s="25">
        <v>0</v>
      </c>
      <c r="BR12" s="21">
        <v>6</v>
      </c>
      <c r="BS12" s="27">
        <v>3</v>
      </c>
      <c r="BT12" s="21">
        <v>4</v>
      </c>
      <c r="BU12" s="25">
        <v>2</v>
      </c>
      <c r="BV12" s="21">
        <v>3</v>
      </c>
      <c r="BW12" s="25">
        <v>2</v>
      </c>
      <c r="BX12" s="21">
        <v>0</v>
      </c>
      <c r="BY12" s="25">
        <v>0</v>
      </c>
      <c r="BZ12" s="21">
        <v>0</v>
      </c>
      <c r="CA12" s="25">
        <v>0</v>
      </c>
      <c r="CB12" s="21">
        <v>0</v>
      </c>
      <c r="CC12" s="25">
        <v>0</v>
      </c>
      <c r="CD12" s="21">
        <v>0</v>
      </c>
      <c r="CE12" s="25">
        <v>0</v>
      </c>
    </row>
    <row r="13" spans="1:83" x14ac:dyDescent="0.25">
      <c r="A13" t="s">
        <v>59</v>
      </c>
      <c r="B13" s="20" t="s">
        <v>18</v>
      </c>
      <c r="C13" s="21">
        <v>10</v>
      </c>
      <c r="D13" s="22" t="s">
        <v>72</v>
      </c>
      <c r="E13" s="23">
        <f t="shared" si="0"/>
        <v>10</v>
      </c>
      <c r="F13" s="24">
        <v>0</v>
      </c>
      <c r="G13" s="25">
        <v>0</v>
      </c>
      <c r="H13" s="21">
        <v>0</v>
      </c>
      <c r="I13" s="25">
        <v>0</v>
      </c>
      <c r="J13" s="21">
        <v>0</v>
      </c>
      <c r="K13" s="25">
        <v>0</v>
      </c>
      <c r="L13" s="21">
        <v>0</v>
      </c>
      <c r="M13" s="25">
        <v>0</v>
      </c>
      <c r="N13" s="21">
        <v>0</v>
      </c>
      <c r="O13" s="25">
        <v>0</v>
      </c>
      <c r="P13" s="21">
        <v>0</v>
      </c>
      <c r="Q13" s="25">
        <v>0</v>
      </c>
      <c r="R13" s="21">
        <v>0</v>
      </c>
      <c r="S13" s="25">
        <v>0</v>
      </c>
      <c r="T13" s="21">
        <v>0</v>
      </c>
      <c r="U13" s="25">
        <v>0</v>
      </c>
      <c r="V13" s="21">
        <v>0</v>
      </c>
      <c r="W13" s="25">
        <v>0</v>
      </c>
      <c r="X13" s="21">
        <v>0</v>
      </c>
      <c r="Y13" s="25">
        <v>0</v>
      </c>
      <c r="Z13" s="21">
        <v>0</v>
      </c>
      <c r="AA13" s="25">
        <v>0</v>
      </c>
      <c r="AB13" s="21">
        <v>0</v>
      </c>
      <c r="AC13" s="25">
        <v>0</v>
      </c>
      <c r="AD13" s="21">
        <v>0</v>
      </c>
      <c r="AE13" s="25">
        <v>0</v>
      </c>
      <c r="AF13" s="26">
        <v>0</v>
      </c>
      <c r="AG13" s="25">
        <v>0</v>
      </c>
      <c r="AH13" s="21">
        <v>0</v>
      </c>
      <c r="AI13" s="25">
        <v>0</v>
      </c>
      <c r="AJ13" s="21">
        <v>0</v>
      </c>
      <c r="AK13" s="25">
        <v>0</v>
      </c>
      <c r="AL13" s="21">
        <v>0</v>
      </c>
      <c r="AM13" s="25">
        <v>0</v>
      </c>
      <c r="AN13" s="21">
        <v>0</v>
      </c>
      <c r="AO13" s="25">
        <v>0</v>
      </c>
      <c r="AP13" s="21">
        <v>0</v>
      </c>
      <c r="AQ13" s="25">
        <v>0</v>
      </c>
      <c r="AR13" s="21">
        <v>0</v>
      </c>
      <c r="AS13" s="27">
        <v>0</v>
      </c>
      <c r="AT13" s="21">
        <v>0</v>
      </c>
      <c r="AU13" s="25">
        <v>0</v>
      </c>
      <c r="AV13" s="21">
        <v>0</v>
      </c>
      <c r="AW13" s="25">
        <v>0</v>
      </c>
      <c r="AX13" s="21">
        <v>0</v>
      </c>
      <c r="AY13" s="25">
        <v>0</v>
      </c>
      <c r="AZ13" s="21">
        <v>0</v>
      </c>
      <c r="BA13" s="25">
        <v>0</v>
      </c>
      <c r="BB13" s="21">
        <v>0</v>
      </c>
      <c r="BC13" s="25">
        <v>0</v>
      </c>
      <c r="BD13" s="21">
        <v>0</v>
      </c>
      <c r="BE13" s="25">
        <v>0</v>
      </c>
      <c r="BF13" s="21">
        <v>0</v>
      </c>
      <c r="BG13" s="27">
        <v>0</v>
      </c>
      <c r="BH13" s="21">
        <v>0</v>
      </c>
      <c r="BI13" s="25">
        <v>0</v>
      </c>
      <c r="BJ13" s="21">
        <v>0</v>
      </c>
      <c r="BK13" s="25">
        <v>0</v>
      </c>
      <c r="BL13" s="21">
        <v>0</v>
      </c>
      <c r="BM13" s="25">
        <v>0</v>
      </c>
      <c r="BN13" s="21">
        <v>2</v>
      </c>
      <c r="BO13" s="25">
        <v>2</v>
      </c>
      <c r="BP13" s="21">
        <v>3</v>
      </c>
      <c r="BQ13" s="25">
        <v>3</v>
      </c>
      <c r="BR13" s="21">
        <v>0</v>
      </c>
      <c r="BS13" s="27">
        <v>0</v>
      </c>
      <c r="BT13" s="21">
        <v>0</v>
      </c>
      <c r="BU13" s="25">
        <v>0</v>
      </c>
      <c r="BV13" s="21">
        <v>0</v>
      </c>
      <c r="BW13" s="25">
        <v>0</v>
      </c>
      <c r="BX13" s="21">
        <v>0</v>
      </c>
      <c r="BY13" s="25">
        <v>0</v>
      </c>
      <c r="BZ13" s="21">
        <v>0</v>
      </c>
      <c r="CA13" s="25">
        <v>0</v>
      </c>
      <c r="CB13" s="21">
        <v>0</v>
      </c>
      <c r="CC13" s="25">
        <v>0</v>
      </c>
      <c r="CD13" s="21">
        <v>0</v>
      </c>
      <c r="CE13" s="25">
        <v>0</v>
      </c>
    </row>
    <row r="14" spans="1:83" x14ac:dyDescent="0.25">
      <c r="A14" t="s">
        <v>60</v>
      </c>
      <c r="B14" s="20" t="s">
        <v>36</v>
      </c>
      <c r="C14" s="21">
        <v>40</v>
      </c>
      <c r="D14" s="22" t="s">
        <v>72</v>
      </c>
      <c r="E14" s="23">
        <f t="shared" si="0"/>
        <v>40</v>
      </c>
      <c r="F14" s="24">
        <v>0</v>
      </c>
      <c r="G14" s="25">
        <v>0</v>
      </c>
      <c r="H14" s="21">
        <v>0</v>
      </c>
      <c r="I14" s="25">
        <v>0</v>
      </c>
      <c r="J14" s="21">
        <v>0</v>
      </c>
      <c r="K14" s="25">
        <v>0</v>
      </c>
      <c r="L14" s="21">
        <v>0</v>
      </c>
      <c r="M14" s="25">
        <v>0</v>
      </c>
      <c r="N14" s="21">
        <v>0</v>
      </c>
      <c r="O14" s="25">
        <v>0</v>
      </c>
      <c r="P14" s="21">
        <v>0</v>
      </c>
      <c r="Q14" s="25">
        <v>0</v>
      </c>
      <c r="R14" s="21">
        <v>0</v>
      </c>
      <c r="S14" s="25">
        <v>0</v>
      </c>
      <c r="T14" s="21">
        <v>0</v>
      </c>
      <c r="U14" s="25">
        <v>0</v>
      </c>
      <c r="V14" s="21">
        <v>0</v>
      </c>
      <c r="W14" s="25">
        <v>0</v>
      </c>
      <c r="X14" s="21">
        <v>0</v>
      </c>
      <c r="Y14" s="25">
        <v>0</v>
      </c>
      <c r="Z14" s="21">
        <v>0</v>
      </c>
      <c r="AA14" s="25">
        <v>0</v>
      </c>
      <c r="AB14" s="21">
        <v>0</v>
      </c>
      <c r="AC14" s="25">
        <v>0</v>
      </c>
      <c r="AD14" s="21">
        <v>0</v>
      </c>
      <c r="AE14" s="25">
        <v>0</v>
      </c>
      <c r="AF14" s="26">
        <v>0</v>
      </c>
      <c r="AG14" s="25">
        <v>2</v>
      </c>
      <c r="AH14" s="21">
        <v>2</v>
      </c>
      <c r="AI14" s="25">
        <v>2</v>
      </c>
      <c r="AJ14" s="21">
        <v>2</v>
      </c>
      <c r="AK14" s="25">
        <v>2</v>
      </c>
      <c r="AL14" s="21">
        <v>2</v>
      </c>
      <c r="AM14" s="25">
        <v>2</v>
      </c>
      <c r="AN14" s="21">
        <v>2</v>
      </c>
      <c r="AO14" s="25">
        <v>2</v>
      </c>
      <c r="AP14" s="21">
        <v>2</v>
      </c>
      <c r="AQ14" s="25">
        <v>0</v>
      </c>
      <c r="AR14" s="21">
        <v>0</v>
      </c>
      <c r="AS14" s="27">
        <v>2</v>
      </c>
      <c r="AT14" s="21">
        <v>2</v>
      </c>
      <c r="AU14" s="25">
        <v>2</v>
      </c>
      <c r="AV14" s="21">
        <v>2</v>
      </c>
      <c r="AW14" s="25">
        <v>2</v>
      </c>
      <c r="AX14" s="21">
        <v>0</v>
      </c>
      <c r="AY14" s="25">
        <v>0</v>
      </c>
      <c r="AZ14" s="21">
        <v>0</v>
      </c>
      <c r="BA14" s="25">
        <v>0</v>
      </c>
      <c r="BB14" s="21">
        <v>0</v>
      </c>
      <c r="BC14" s="25">
        <v>0</v>
      </c>
      <c r="BD14" s="21">
        <v>0</v>
      </c>
      <c r="BE14" s="25">
        <v>0</v>
      </c>
      <c r="BF14" s="21">
        <v>2</v>
      </c>
      <c r="BG14" s="27">
        <v>2</v>
      </c>
      <c r="BH14" s="21">
        <v>2</v>
      </c>
      <c r="BI14" s="25">
        <v>2</v>
      </c>
      <c r="BJ14" s="21">
        <v>2</v>
      </c>
      <c r="BK14" s="25">
        <v>0</v>
      </c>
      <c r="BL14" s="21">
        <v>0</v>
      </c>
      <c r="BM14" s="25">
        <v>0</v>
      </c>
      <c r="BN14" s="21">
        <v>0</v>
      </c>
      <c r="BO14" s="25">
        <v>0</v>
      </c>
      <c r="BP14" s="21">
        <v>0</v>
      </c>
      <c r="BQ14" s="25">
        <v>0</v>
      </c>
      <c r="BR14" s="21">
        <v>0</v>
      </c>
      <c r="BS14" s="27">
        <v>0</v>
      </c>
      <c r="BT14" s="21">
        <v>0</v>
      </c>
      <c r="BU14" s="25">
        <v>0</v>
      </c>
      <c r="BV14" s="21">
        <v>0</v>
      </c>
      <c r="BW14" s="25">
        <v>0</v>
      </c>
      <c r="BX14" s="21">
        <v>0</v>
      </c>
      <c r="BY14" s="25">
        <v>0</v>
      </c>
      <c r="BZ14" s="21">
        <v>0</v>
      </c>
      <c r="CA14" s="25">
        <v>0</v>
      </c>
      <c r="CB14" s="21">
        <v>0</v>
      </c>
      <c r="CC14" s="25">
        <v>0</v>
      </c>
      <c r="CD14" s="21">
        <v>0</v>
      </c>
      <c r="CE14" s="25">
        <v>0</v>
      </c>
    </row>
    <row r="15" spans="1:83" x14ac:dyDescent="0.25">
      <c r="A15" t="s">
        <v>61</v>
      </c>
      <c r="B15" s="20" t="s">
        <v>42</v>
      </c>
      <c r="C15" s="21">
        <v>10</v>
      </c>
      <c r="D15" s="61" t="s">
        <v>73</v>
      </c>
      <c r="E15" s="23">
        <f t="shared" si="0"/>
        <v>10</v>
      </c>
      <c r="F15" s="24">
        <v>0</v>
      </c>
      <c r="G15" s="25">
        <v>0</v>
      </c>
      <c r="H15" s="21">
        <v>0</v>
      </c>
      <c r="I15" s="25">
        <v>0</v>
      </c>
      <c r="J15" s="21">
        <v>0</v>
      </c>
      <c r="K15" s="25">
        <v>0</v>
      </c>
      <c r="L15" s="21">
        <v>0</v>
      </c>
      <c r="M15" s="25">
        <v>0</v>
      </c>
      <c r="N15" s="21">
        <v>0</v>
      </c>
      <c r="O15" s="25">
        <v>0</v>
      </c>
      <c r="P15" s="21">
        <v>0</v>
      </c>
      <c r="Q15" s="25">
        <v>0</v>
      </c>
      <c r="R15" s="21">
        <v>0</v>
      </c>
      <c r="S15" s="25">
        <v>0</v>
      </c>
      <c r="T15" s="21">
        <v>0</v>
      </c>
      <c r="U15" s="25">
        <v>0</v>
      </c>
      <c r="V15" s="21">
        <v>0</v>
      </c>
      <c r="W15" s="25">
        <v>0</v>
      </c>
      <c r="X15" s="21">
        <v>0</v>
      </c>
      <c r="Y15" s="25">
        <v>0</v>
      </c>
      <c r="Z15" s="21">
        <v>0</v>
      </c>
      <c r="AA15" s="25">
        <v>0</v>
      </c>
      <c r="AB15" s="21">
        <v>0</v>
      </c>
      <c r="AC15" s="25">
        <v>0</v>
      </c>
      <c r="AD15" s="21">
        <v>0</v>
      </c>
      <c r="AE15" s="25">
        <v>0</v>
      </c>
      <c r="AF15" s="26">
        <v>0</v>
      </c>
      <c r="AG15" s="25">
        <v>0</v>
      </c>
      <c r="AH15" s="21">
        <v>0</v>
      </c>
      <c r="AI15" s="25">
        <v>5</v>
      </c>
      <c r="AJ15" s="21">
        <v>0</v>
      </c>
      <c r="AK15" s="25">
        <v>0</v>
      </c>
      <c r="AL15" s="21">
        <v>0</v>
      </c>
      <c r="AM15" s="25">
        <v>0</v>
      </c>
      <c r="AN15" s="21">
        <v>0</v>
      </c>
      <c r="AO15" s="25">
        <v>0</v>
      </c>
      <c r="AP15" s="21">
        <v>0</v>
      </c>
      <c r="AQ15" s="25">
        <v>0</v>
      </c>
      <c r="AR15" s="21">
        <v>0</v>
      </c>
      <c r="AS15" s="27">
        <v>0</v>
      </c>
      <c r="AT15" s="21">
        <v>5</v>
      </c>
      <c r="AU15" s="25">
        <v>0</v>
      </c>
      <c r="AV15" s="21">
        <v>0</v>
      </c>
      <c r="AW15" s="25">
        <v>0</v>
      </c>
      <c r="AX15" s="21">
        <v>0</v>
      </c>
      <c r="AY15" s="25">
        <v>0</v>
      </c>
      <c r="AZ15" s="21">
        <v>0</v>
      </c>
      <c r="BA15" s="25">
        <v>0</v>
      </c>
      <c r="BB15" s="21">
        <v>0</v>
      </c>
      <c r="BC15" s="25">
        <v>0</v>
      </c>
      <c r="BD15" s="21">
        <v>0</v>
      </c>
      <c r="BE15" s="25">
        <v>0</v>
      </c>
      <c r="BF15" s="21">
        <v>0</v>
      </c>
      <c r="BG15" s="27">
        <v>0</v>
      </c>
      <c r="BH15" s="21">
        <v>0</v>
      </c>
      <c r="BI15" s="25">
        <v>0</v>
      </c>
      <c r="BJ15" s="21">
        <v>0</v>
      </c>
      <c r="BK15" s="25">
        <v>0</v>
      </c>
      <c r="BL15" s="21">
        <v>0</v>
      </c>
      <c r="BM15" s="25">
        <v>0</v>
      </c>
      <c r="BN15" s="21">
        <v>0</v>
      </c>
      <c r="BO15" s="25">
        <v>0</v>
      </c>
      <c r="BP15" s="21">
        <v>0</v>
      </c>
      <c r="BQ15" s="25">
        <v>0</v>
      </c>
      <c r="BR15" s="21">
        <v>0</v>
      </c>
      <c r="BS15" s="27">
        <v>0</v>
      </c>
      <c r="BT15" s="21">
        <v>0</v>
      </c>
      <c r="BU15" s="25">
        <v>0</v>
      </c>
      <c r="BV15" s="21">
        <v>0</v>
      </c>
      <c r="BW15" s="25">
        <v>0</v>
      </c>
      <c r="BX15" s="21">
        <v>0</v>
      </c>
      <c r="BY15" s="25">
        <v>0</v>
      </c>
      <c r="BZ15" s="21">
        <v>0</v>
      </c>
      <c r="CA15" s="25">
        <v>0</v>
      </c>
      <c r="CB15" s="21">
        <v>0</v>
      </c>
      <c r="CC15" s="25">
        <v>0</v>
      </c>
      <c r="CD15" s="21">
        <v>0</v>
      </c>
      <c r="CE15" s="25">
        <v>0</v>
      </c>
    </row>
    <row r="16" spans="1:83" x14ac:dyDescent="0.25">
      <c r="A16" t="s">
        <v>62</v>
      </c>
      <c r="B16" s="20" t="s">
        <v>20</v>
      </c>
      <c r="C16" s="21">
        <v>40</v>
      </c>
      <c r="D16" s="22" t="s">
        <v>72</v>
      </c>
      <c r="E16" s="23">
        <f t="shared" si="0"/>
        <v>40</v>
      </c>
      <c r="F16" s="24">
        <v>0</v>
      </c>
      <c r="G16" s="25">
        <v>0</v>
      </c>
      <c r="H16" s="21">
        <v>0</v>
      </c>
      <c r="I16" s="25">
        <v>0</v>
      </c>
      <c r="J16" s="21">
        <v>0</v>
      </c>
      <c r="K16" s="25">
        <v>0</v>
      </c>
      <c r="L16" s="21">
        <v>0</v>
      </c>
      <c r="M16" s="25">
        <v>0</v>
      </c>
      <c r="N16" s="21">
        <v>0</v>
      </c>
      <c r="O16" s="25">
        <v>0</v>
      </c>
      <c r="P16" s="21">
        <v>0</v>
      </c>
      <c r="Q16" s="25">
        <v>0</v>
      </c>
      <c r="R16" s="21">
        <v>0</v>
      </c>
      <c r="S16" s="25">
        <v>0</v>
      </c>
      <c r="T16" s="21">
        <v>0</v>
      </c>
      <c r="U16" s="25">
        <v>0</v>
      </c>
      <c r="V16" s="21">
        <v>0</v>
      </c>
      <c r="W16" s="25">
        <v>0</v>
      </c>
      <c r="X16" s="21">
        <v>0</v>
      </c>
      <c r="Y16" s="25">
        <v>0</v>
      </c>
      <c r="Z16" s="21">
        <v>0</v>
      </c>
      <c r="AA16" s="25">
        <v>0</v>
      </c>
      <c r="AB16" s="21">
        <v>0</v>
      </c>
      <c r="AC16" s="25">
        <v>0</v>
      </c>
      <c r="AD16" s="21">
        <v>0</v>
      </c>
      <c r="AE16" s="25">
        <v>0</v>
      </c>
      <c r="AF16" s="26">
        <v>10</v>
      </c>
      <c r="AG16" s="25">
        <v>0</v>
      </c>
      <c r="AH16" s="21">
        <v>0</v>
      </c>
      <c r="AI16" s="25">
        <v>0</v>
      </c>
      <c r="AJ16" s="21">
        <v>0</v>
      </c>
      <c r="AK16" s="25">
        <v>0</v>
      </c>
      <c r="AL16" s="21">
        <v>0</v>
      </c>
      <c r="AM16" s="25">
        <v>0</v>
      </c>
      <c r="AN16" s="21">
        <v>0</v>
      </c>
      <c r="AO16" s="25">
        <v>0</v>
      </c>
      <c r="AP16" s="21">
        <v>0</v>
      </c>
      <c r="AQ16" s="25">
        <v>10</v>
      </c>
      <c r="AR16" s="21">
        <v>0</v>
      </c>
      <c r="AS16" s="27">
        <v>0</v>
      </c>
      <c r="AT16" s="21">
        <v>0</v>
      </c>
      <c r="AU16" s="25">
        <v>0</v>
      </c>
      <c r="AV16" s="21">
        <v>0</v>
      </c>
      <c r="AW16" s="25">
        <v>0</v>
      </c>
      <c r="AX16" s="21">
        <v>0</v>
      </c>
      <c r="AY16" s="25">
        <v>0</v>
      </c>
      <c r="AZ16" s="21">
        <v>0</v>
      </c>
      <c r="BA16" s="25">
        <v>0</v>
      </c>
      <c r="BB16" s="21">
        <v>0</v>
      </c>
      <c r="BC16" s="25">
        <v>0</v>
      </c>
      <c r="BD16" s="21">
        <v>0</v>
      </c>
      <c r="BE16" s="25">
        <v>0</v>
      </c>
      <c r="BF16" s="21">
        <v>0</v>
      </c>
      <c r="BG16" s="27">
        <v>0</v>
      </c>
      <c r="BH16" s="21">
        <v>0</v>
      </c>
      <c r="BI16" s="25">
        <v>0</v>
      </c>
      <c r="BJ16" s="21">
        <v>0</v>
      </c>
      <c r="BK16" s="25">
        <v>8</v>
      </c>
      <c r="BL16" s="21">
        <v>4</v>
      </c>
      <c r="BM16" s="25">
        <v>8</v>
      </c>
      <c r="BN16" s="21">
        <v>0</v>
      </c>
      <c r="BO16" s="25">
        <v>0</v>
      </c>
      <c r="BP16" s="21">
        <v>0</v>
      </c>
      <c r="BQ16" s="25">
        <v>0</v>
      </c>
      <c r="BR16" s="21">
        <v>0</v>
      </c>
      <c r="BS16" s="27">
        <v>0</v>
      </c>
      <c r="BT16" s="21">
        <v>0</v>
      </c>
      <c r="BU16" s="25">
        <v>0</v>
      </c>
      <c r="BV16" s="21">
        <v>0</v>
      </c>
      <c r="BW16" s="25">
        <v>0</v>
      </c>
      <c r="BX16" s="21">
        <v>0</v>
      </c>
      <c r="BY16" s="25">
        <v>0</v>
      </c>
      <c r="BZ16" s="21">
        <v>0</v>
      </c>
      <c r="CA16" s="25">
        <v>0</v>
      </c>
      <c r="CB16" s="21">
        <v>0</v>
      </c>
      <c r="CC16" s="25">
        <v>0</v>
      </c>
      <c r="CD16" s="21">
        <v>0</v>
      </c>
      <c r="CE16" s="25">
        <v>0</v>
      </c>
    </row>
    <row r="17" spans="1:83" x14ac:dyDescent="0.25">
      <c r="A17" t="s">
        <v>64</v>
      </c>
      <c r="B17" s="20" t="s">
        <v>65</v>
      </c>
      <c r="C17" s="21">
        <v>10</v>
      </c>
      <c r="D17" s="22" t="s">
        <v>72</v>
      </c>
      <c r="E17" s="23">
        <f t="shared" si="0"/>
        <v>10</v>
      </c>
      <c r="F17" s="24">
        <v>0</v>
      </c>
      <c r="G17" s="25">
        <v>0</v>
      </c>
      <c r="H17" s="21">
        <v>0</v>
      </c>
      <c r="I17" s="25">
        <v>0</v>
      </c>
      <c r="J17" s="21">
        <v>0</v>
      </c>
      <c r="K17" s="25">
        <v>0</v>
      </c>
      <c r="L17" s="21">
        <v>0</v>
      </c>
      <c r="M17" s="25">
        <v>0</v>
      </c>
      <c r="N17" s="21">
        <v>0</v>
      </c>
      <c r="O17" s="25">
        <v>0</v>
      </c>
      <c r="P17" s="21">
        <v>0</v>
      </c>
      <c r="Q17" s="25">
        <v>0</v>
      </c>
      <c r="R17" s="21">
        <v>0</v>
      </c>
      <c r="S17" s="25">
        <v>0</v>
      </c>
      <c r="T17" s="21">
        <v>0</v>
      </c>
      <c r="U17" s="25">
        <v>0</v>
      </c>
      <c r="V17" s="21">
        <v>0</v>
      </c>
      <c r="W17" s="25">
        <v>0</v>
      </c>
      <c r="X17" s="21">
        <v>0</v>
      </c>
      <c r="Y17" s="25">
        <v>0</v>
      </c>
      <c r="Z17" s="21">
        <v>0</v>
      </c>
      <c r="AA17" s="25">
        <v>0</v>
      </c>
      <c r="AB17" s="21">
        <v>0</v>
      </c>
      <c r="AC17" s="25">
        <v>0</v>
      </c>
      <c r="AD17" s="21">
        <v>0</v>
      </c>
      <c r="AE17" s="25">
        <v>0</v>
      </c>
      <c r="AF17" s="26">
        <v>0</v>
      </c>
      <c r="AG17" s="25">
        <v>0</v>
      </c>
      <c r="AH17" s="21">
        <v>0</v>
      </c>
      <c r="AI17" s="25">
        <v>0</v>
      </c>
      <c r="AJ17" s="21">
        <v>0</v>
      </c>
      <c r="AK17" s="25">
        <v>0</v>
      </c>
      <c r="AL17" s="21">
        <v>0</v>
      </c>
      <c r="AM17" s="25">
        <v>0</v>
      </c>
      <c r="AN17" s="21">
        <v>0</v>
      </c>
      <c r="AO17" s="25">
        <v>0</v>
      </c>
      <c r="AP17" s="21">
        <v>0</v>
      </c>
      <c r="AQ17" s="25">
        <v>0</v>
      </c>
      <c r="AR17" s="21">
        <v>0</v>
      </c>
      <c r="AS17" s="27">
        <v>0</v>
      </c>
      <c r="AT17" s="21">
        <v>0</v>
      </c>
      <c r="AU17" s="25">
        <v>0</v>
      </c>
      <c r="AV17" s="21">
        <v>0</v>
      </c>
      <c r="AW17" s="25">
        <v>0</v>
      </c>
      <c r="AX17" s="21">
        <v>0</v>
      </c>
      <c r="AY17" s="25">
        <v>0</v>
      </c>
      <c r="AZ17" s="21">
        <v>0</v>
      </c>
      <c r="BA17" s="25">
        <v>0</v>
      </c>
      <c r="BB17" s="21">
        <v>0</v>
      </c>
      <c r="BC17" s="25">
        <v>0</v>
      </c>
      <c r="BD17" s="21">
        <v>0</v>
      </c>
      <c r="BE17" s="25">
        <v>0</v>
      </c>
      <c r="BF17" s="21">
        <v>0</v>
      </c>
      <c r="BG17" s="27">
        <v>0</v>
      </c>
      <c r="BH17" s="21">
        <v>0</v>
      </c>
      <c r="BI17" s="25">
        <v>0</v>
      </c>
      <c r="BJ17" s="21">
        <v>2</v>
      </c>
      <c r="BK17" s="25">
        <v>0</v>
      </c>
      <c r="BL17" s="21">
        <v>2</v>
      </c>
      <c r="BM17" s="25">
        <v>0</v>
      </c>
      <c r="BN17" s="21">
        <v>2</v>
      </c>
      <c r="BO17" s="25">
        <v>2</v>
      </c>
      <c r="BP17" s="21">
        <v>2</v>
      </c>
      <c r="BQ17" s="25">
        <v>0</v>
      </c>
      <c r="BR17" s="21">
        <v>0</v>
      </c>
      <c r="BS17" s="27">
        <v>0</v>
      </c>
      <c r="BT17" s="21">
        <v>0</v>
      </c>
      <c r="BU17" s="25">
        <v>0</v>
      </c>
      <c r="BV17" s="21">
        <v>0</v>
      </c>
      <c r="BW17" s="25">
        <v>0</v>
      </c>
      <c r="BX17" s="21">
        <v>0</v>
      </c>
      <c r="BY17" s="25">
        <v>0</v>
      </c>
      <c r="BZ17" s="21">
        <v>0</v>
      </c>
      <c r="CA17" s="25">
        <v>0</v>
      </c>
      <c r="CB17" s="21">
        <v>0</v>
      </c>
      <c r="CC17" s="25">
        <v>0</v>
      </c>
      <c r="CD17" s="21">
        <v>0</v>
      </c>
      <c r="CE17" s="25">
        <v>0</v>
      </c>
    </row>
    <row r="18" spans="1:83" x14ac:dyDescent="0.25">
      <c r="A18" t="s">
        <v>66</v>
      </c>
      <c r="B18" s="20" t="s">
        <v>30</v>
      </c>
      <c r="C18" s="21">
        <v>10</v>
      </c>
      <c r="D18" s="22" t="s">
        <v>72</v>
      </c>
      <c r="E18" s="23">
        <f t="shared" si="0"/>
        <v>10</v>
      </c>
      <c r="F18" s="24">
        <v>0</v>
      </c>
      <c r="G18" s="25">
        <v>0</v>
      </c>
      <c r="H18" s="21">
        <v>0</v>
      </c>
      <c r="I18" s="25">
        <v>0</v>
      </c>
      <c r="J18" s="21">
        <v>0</v>
      </c>
      <c r="K18" s="25">
        <v>0</v>
      </c>
      <c r="L18" s="21">
        <v>0</v>
      </c>
      <c r="M18" s="25">
        <v>0</v>
      </c>
      <c r="N18" s="21">
        <v>0</v>
      </c>
      <c r="O18" s="25">
        <v>0</v>
      </c>
      <c r="P18" s="21">
        <v>0</v>
      </c>
      <c r="Q18" s="25">
        <v>0</v>
      </c>
      <c r="R18" s="21">
        <v>0</v>
      </c>
      <c r="S18" s="25">
        <v>0</v>
      </c>
      <c r="T18" s="21">
        <v>0</v>
      </c>
      <c r="U18" s="25">
        <v>0</v>
      </c>
      <c r="V18" s="21">
        <v>0</v>
      </c>
      <c r="W18" s="25">
        <v>0</v>
      </c>
      <c r="X18" s="21">
        <v>0</v>
      </c>
      <c r="Y18" s="25">
        <v>0</v>
      </c>
      <c r="Z18" s="21">
        <v>0</v>
      </c>
      <c r="AA18" s="25">
        <v>0</v>
      </c>
      <c r="AB18" s="21">
        <v>0</v>
      </c>
      <c r="AC18" s="25">
        <v>0</v>
      </c>
      <c r="AD18" s="21">
        <v>0</v>
      </c>
      <c r="AE18" s="25">
        <v>0</v>
      </c>
      <c r="AF18" s="26">
        <v>0</v>
      </c>
      <c r="AG18" s="25">
        <v>0</v>
      </c>
      <c r="AH18" s="21">
        <v>0</v>
      </c>
      <c r="AI18" s="25">
        <v>0</v>
      </c>
      <c r="AJ18" s="21">
        <v>0</v>
      </c>
      <c r="AK18" s="25">
        <v>0</v>
      </c>
      <c r="AL18" s="21">
        <v>0</v>
      </c>
      <c r="AM18" s="25">
        <v>0</v>
      </c>
      <c r="AN18" s="21">
        <v>0</v>
      </c>
      <c r="AO18" s="25">
        <v>0</v>
      </c>
      <c r="AP18" s="21">
        <v>0</v>
      </c>
      <c r="AQ18" s="25">
        <v>0</v>
      </c>
      <c r="AR18" s="21">
        <v>0</v>
      </c>
      <c r="AS18" s="27">
        <v>0</v>
      </c>
      <c r="AT18" s="21">
        <v>0</v>
      </c>
      <c r="AU18" s="25">
        <v>0</v>
      </c>
      <c r="AV18" s="21">
        <v>0</v>
      </c>
      <c r="AW18" s="25">
        <v>0</v>
      </c>
      <c r="AX18" s="21">
        <v>0</v>
      </c>
      <c r="AY18" s="25">
        <v>0</v>
      </c>
      <c r="AZ18" s="21">
        <v>0</v>
      </c>
      <c r="BA18" s="25">
        <v>0</v>
      </c>
      <c r="BB18" s="21">
        <v>0</v>
      </c>
      <c r="BC18" s="25">
        <v>0</v>
      </c>
      <c r="BD18" s="21">
        <v>0</v>
      </c>
      <c r="BE18" s="25">
        <v>0</v>
      </c>
      <c r="BF18" s="21">
        <v>0</v>
      </c>
      <c r="BG18" s="27">
        <v>0</v>
      </c>
      <c r="BH18" s="21">
        <v>0</v>
      </c>
      <c r="BI18" s="25">
        <v>0</v>
      </c>
      <c r="BJ18" s="21">
        <v>0</v>
      </c>
      <c r="BK18" s="25">
        <v>0</v>
      </c>
      <c r="BL18" s="21">
        <v>0</v>
      </c>
      <c r="BM18" s="25">
        <v>1</v>
      </c>
      <c r="BN18" s="21">
        <v>2</v>
      </c>
      <c r="BO18" s="25">
        <v>5</v>
      </c>
      <c r="BP18" s="21">
        <v>1</v>
      </c>
      <c r="BQ18" s="25">
        <v>1</v>
      </c>
      <c r="BR18" s="21">
        <v>0</v>
      </c>
      <c r="BS18" s="27">
        <v>0</v>
      </c>
      <c r="BT18" s="21">
        <v>0</v>
      </c>
      <c r="BU18" s="25">
        <v>0</v>
      </c>
      <c r="BV18" s="21">
        <v>0</v>
      </c>
      <c r="BW18" s="25">
        <v>0</v>
      </c>
      <c r="BX18" s="21">
        <v>0</v>
      </c>
      <c r="BY18" s="25">
        <v>0</v>
      </c>
      <c r="BZ18" s="21"/>
      <c r="CA18" s="25">
        <v>0</v>
      </c>
      <c r="CB18" s="21">
        <v>0</v>
      </c>
      <c r="CC18" s="25">
        <v>0</v>
      </c>
      <c r="CD18" s="21">
        <v>0</v>
      </c>
      <c r="CE18" s="25">
        <v>0</v>
      </c>
    </row>
    <row r="19" spans="1:83" x14ac:dyDescent="0.25">
      <c r="A19" t="s">
        <v>67</v>
      </c>
      <c r="B19" s="20" t="s">
        <v>40</v>
      </c>
      <c r="C19" s="21">
        <v>10</v>
      </c>
      <c r="D19" s="22" t="s">
        <v>72</v>
      </c>
      <c r="E19" s="23">
        <f t="shared" si="0"/>
        <v>10</v>
      </c>
      <c r="F19" s="29">
        <v>0</v>
      </c>
      <c r="G19" s="30">
        <v>0</v>
      </c>
      <c r="H19" s="31">
        <v>0</v>
      </c>
      <c r="I19" s="30">
        <v>0</v>
      </c>
      <c r="J19" s="31">
        <v>0</v>
      </c>
      <c r="K19" s="30">
        <v>0</v>
      </c>
      <c r="L19" s="31">
        <v>0</v>
      </c>
      <c r="M19" s="30">
        <v>0</v>
      </c>
      <c r="N19" s="31">
        <v>0</v>
      </c>
      <c r="O19" s="30">
        <v>0</v>
      </c>
      <c r="P19" s="31">
        <v>0</v>
      </c>
      <c r="Q19" s="30">
        <v>0</v>
      </c>
      <c r="R19" s="31">
        <v>0</v>
      </c>
      <c r="S19" s="30">
        <v>0</v>
      </c>
      <c r="T19" s="31">
        <v>0</v>
      </c>
      <c r="U19" s="30">
        <v>0</v>
      </c>
      <c r="V19" s="31">
        <v>0</v>
      </c>
      <c r="W19" s="30">
        <v>0</v>
      </c>
      <c r="X19" s="31">
        <v>0</v>
      </c>
      <c r="Y19" s="30">
        <v>0</v>
      </c>
      <c r="Z19" s="31">
        <v>0</v>
      </c>
      <c r="AA19" s="30">
        <v>0</v>
      </c>
      <c r="AB19" s="31">
        <v>0</v>
      </c>
      <c r="AC19" s="30">
        <v>0</v>
      </c>
      <c r="AD19" s="31">
        <v>0</v>
      </c>
      <c r="AE19" s="30">
        <v>0</v>
      </c>
      <c r="AF19" s="32">
        <v>0</v>
      </c>
      <c r="AG19" s="30">
        <v>0</v>
      </c>
      <c r="AH19" s="31">
        <v>0</v>
      </c>
      <c r="AI19" s="30">
        <v>0</v>
      </c>
      <c r="AJ19" s="31">
        <v>0</v>
      </c>
      <c r="AK19" s="30">
        <v>0</v>
      </c>
      <c r="AL19" s="31">
        <v>0</v>
      </c>
      <c r="AM19" s="30">
        <v>0</v>
      </c>
      <c r="AN19" s="31">
        <v>0</v>
      </c>
      <c r="AO19" s="30">
        <v>0</v>
      </c>
      <c r="AP19" s="31">
        <v>0</v>
      </c>
      <c r="AQ19" s="30">
        <v>0</v>
      </c>
      <c r="AR19" s="31">
        <v>0</v>
      </c>
      <c r="AS19" s="33">
        <v>0</v>
      </c>
      <c r="AT19" s="31">
        <v>0</v>
      </c>
      <c r="AU19" s="30">
        <v>0</v>
      </c>
      <c r="AV19" s="31">
        <v>0</v>
      </c>
      <c r="AW19" s="30">
        <v>0</v>
      </c>
      <c r="AX19" s="31">
        <v>0</v>
      </c>
      <c r="AY19" s="30">
        <v>0</v>
      </c>
      <c r="AZ19" s="31">
        <v>0</v>
      </c>
      <c r="BA19" s="30">
        <v>0</v>
      </c>
      <c r="BB19" s="31">
        <v>0</v>
      </c>
      <c r="BC19" s="30">
        <v>0</v>
      </c>
      <c r="BD19" s="31">
        <v>0</v>
      </c>
      <c r="BE19" s="30">
        <v>0</v>
      </c>
      <c r="BF19" s="31">
        <v>2</v>
      </c>
      <c r="BG19" s="33">
        <v>2</v>
      </c>
      <c r="BH19" s="31">
        <v>2</v>
      </c>
      <c r="BI19" s="30">
        <v>2</v>
      </c>
      <c r="BJ19" s="31">
        <v>2</v>
      </c>
      <c r="BK19" s="30">
        <v>0</v>
      </c>
      <c r="BL19" s="31">
        <v>0</v>
      </c>
      <c r="BM19" s="30">
        <v>0</v>
      </c>
      <c r="BN19" s="31">
        <v>0</v>
      </c>
      <c r="BO19" s="30">
        <v>0</v>
      </c>
      <c r="BP19" s="31">
        <v>0</v>
      </c>
      <c r="BQ19" s="30">
        <v>0</v>
      </c>
      <c r="BR19" s="31">
        <v>0</v>
      </c>
      <c r="BS19" s="33">
        <v>0</v>
      </c>
      <c r="BT19" s="31">
        <v>0</v>
      </c>
      <c r="BU19" s="30">
        <v>0</v>
      </c>
      <c r="BV19" s="31">
        <v>0</v>
      </c>
      <c r="BW19" s="30">
        <v>0</v>
      </c>
      <c r="BX19" s="31">
        <v>0</v>
      </c>
      <c r="BY19" s="30">
        <v>0</v>
      </c>
      <c r="BZ19" s="31">
        <v>0</v>
      </c>
      <c r="CA19" s="30">
        <v>0</v>
      </c>
      <c r="CB19" s="31">
        <v>0</v>
      </c>
      <c r="CC19" s="30">
        <v>0</v>
      </c>
      <c r="CD19" s="31">
        <v>0</v>
      </c>
      <c r="CE19" s="30">
        <v>0</v>
      </c>
    </row>
    <row r="20" spans="1:83" x14ac:dyDescent="0.25">
      <c r="A20" t="s">
        <v>68</v>
      </c>
      <c r="B20" s="20" t="s">
        <v>38</v>
      </c>
      <c r="C20" s="21">
        <v>40</v>
      </c>
      <c r="D20" s="22" t="s">
        <v>72</v>
      </c>
      <c r="E20" s="23">
        <f t="shared" si="0"/>
        <v>40</v>
      </c>
      <c r="F20" s="29">
        <v>0</v>
      </c>
      <c r="G20" s="30">
        <v>0</v>
      </c>
      <c r="H20" s="31">
        <v>0</v>
      </c>
      <c r="I20" s="30">
        <v>0</v>
      </c>
      <c r="J20" s="31">
        <v>0</v>
      </c>
      <c r="K20" s="30">
        <v>0</v>
      </c>
      <c r="L20" s="31">
        <v>0</v>
      </c>
      <c r="M20" s="30">
        <v>0</v>
      </c>
      <c r="N20" s="31">
        <v>0</v>
      </c>
      <c r="O20" s="30">
        <v>0</v>
      </c>
      <c r="P20" s="31">
        <v>0</v>
      </c>
      <c r="Q20" s="30">
        <v>0</v>
      </c>
      <c r="R20" s="31">
        <v>0</v>
      </c>
      <c r="S20" s="30">
        <v>0</v>
      </c>
      <c r="T20" s="31">
        <v>0</v>
      </c>
      <c r="U20" s="30">
        <v>0</v>
      </c>
      <c r="V20" s="31">
        <v>0</v>
      </c>
      <c r="W20" s="30">
        <v>0</v>
      </c>
      <c r="X20" s="31">
        <v>0</v>
      </c>
      <c r="Y20" s="30">
        <v>0</v>
      </c>
      <c r="Z20" s="31">
        <v>0</v>
      </c>
      <c r="AA20" s="30">
        <v>0</v>
      </c>
      <c r="AB20" s="31">
        <v>0</v>
      </c>
      <c r="AC20" s="30">
        <v>0</v>
      </c>
      <c r="AD20" s="31">
        <v>0</v>
      </c>
      <c r="AE20" s="30">
        <v>0</v>
      </c>
      <c r="AF20" s="32">
        <v>0</v>
      </c>
      <c r="AG20" s="30">
        <v>0</v>
      </c>
      <c r="AH20" s="31">
        <v>0</v>
      </c>
      <c r="AI20" s="30">
        <v>0</v>
      </c>
      <c r="AJ20" s="31">
        <v>0</v>
      </c>
      <c r="AK20" s="30">
        <v>0</v>
      </c>
      <c r="AL20" s="31">
        <v>0</v>
      </c>
      <c r="AM20" s="30">
        <v>0</v>
      </c>
      <c r="AN20" s="31">
        <v>0</v>
      </c>
      <c r="AO20" s="30">
        <v>0</v>
      </c>
      <c r="AP20" s="31">
        <v>0</v>
      </c>
      <c r="AQ20" s="30">
        <v>0</v>
      </c>
      <c r="AR20" s="31">
        <v>0</v>
      </c>
      <c r="AS20" s="33">
        <v>0</v>
      </c>
      <c r="AT20" s="31">
        <v>0</v>
      </c>
      <c r="AU20" s="30">
        <v>0</v>
      </c>
      <c r="AV20" s="31">
        <v>0</v>
      </c>
      <c r="AW20" s="30">
        <v>0</v>
      </c>
      <c r="AX20" s="31">
        <v>0</v>
      </c>
      <c r="AY20" s="30">
        <v>0</v>
      </c>
      <c r="AZ20" s="31">
        <v>0</v>
      </c>
      <c r="BA20" s="30">
        <v>0</v>
      </c>
      <c r="BB20" s="31">
        <v>0</v>
      </c>
      <c r="BC20" s="30">
        <v>0</v>
      </c>
      <c r="BD20" s="31">
        <v>7</v>
      </c>
      <c r="BE20" s="30">
        <v>9</v>
      </c>
      <c r="BF20" s="31">
        <v>5</v>
      </c>
      <c r="BG20" s="33">
        <v>5</v>
      </c>
      <c r="BH20" s="31">
        <v>5</v>
      </c>
      <c r="BI20" s="30">
        <v>5</v>
      </c>
      <c r="BJ20" s="31">
        <v>3</v>
      </c>
      <c r="BK20" s="30">
        <v>1</v>
      </c>
      <c r="BL20" s="31">
        <v>0</v>
      </c>
      <c r="BM20" s="30">
        <v>0</v>
      </c>
      <c r="BN20" s="31">
        <v>0</v>
      </c>
      <c r="BO20" s="30">
        <v>0</v>
      </c>
      <c r="BP20" s="31">
        <v>0</v>
      </c>
      <c r="BQ20" s="30">
        <v>0</v>
      </c>
      <c r="BR20" s="31">
        <v>0</v>
      </c>
      <c r="BS20" s="33">
        <v>0</v>
      </c>
      <c r="BT20" s="31">
        <v>0</v>
      </c>
      <c r="BU20" s="30">
        <v>0</v>
      </c>
      <c r="BV20" s="31">
        <v>0</v>
      </c>
      <c r="BW20" s="30">
        <v>0</v>
      </c>
      <c r="BX20" s="31">
        <v>0</v>
      </c>
      <c r="BY20" s="30">
        <v>0</v>
      </c>
      <c r="BZ20" s="31">
        <v>0</v>
      </c>
      <c r="CA20" s="30">
        <v>0</v>
      </c>
      <c r="CB20" s="31">
        <v>0</v>
      </c>
      <c r="CC20" s="30">
        <v>0</v>
      </c>
      <c r="CD20" s="31">
        <v>0</v>
      </c>
      <c r="CE20" s="30">
        <v>0</v>
      </c>
    </row>
    <row r="21" spans="1:83" x14ac:dyDescent="0.25">
      <c r="A21" t="s">
        <v>69</v>
      </c>
      <c r="B21" s="60" t="s">
        <v>32</v>
      </c>
      <c r="C21" s="21">
        <v>20</v>
      </c>
      <c r="D21" s="22" t="s">
        <v>72</v>
      </c>
      <c r="E21" s="23">
        <f t="shared" si="0"/>
        <v>20</v>
      </c>
      <c r="F21" s="29">
        <v>0</v>
      </c>
      <c r="G21" s="30">
        <v>0</v>
      </c>
      <c r="H21" s="31">
        <v>0</v>
      </c>
      <c r="I21" s="30">
        <v>0</v>
      </c>
      <c r="J21" s="31">
        <v>0</v>
      </c>
      <c r="K21" s="30">
        <v>0</v>
      </c>
      <c r="L21" s="31">
        <v>0</v>
      </c>
      <c r="M21" s="30">
        <v>0</v>
      </c>
      <c r="N21" s="31">
        <v>0</v>
      </c>
      <c r="O21" s="30">
        <v>0</v>
      </c>
      <c r="P21" s="31">
        <v>0</v>
      </c>
      <c r="Q21" s="30">
        <v>0</v>
      </c>
      <c r="R21" s="31">
        <v>0</v>
      </c>
      <c r="S21" s="30">
        <v>0</v>
      </c>
      <c r="T21" s="31">
        <v>0</v>
      </c>
      <c r="U21" s="30">
        <v>0</v>
      </c>
      <c r="V21" s="31">
        <v>0</v>
      </c>
      <c r="W21" s="30">
        <v>0</v>
      </c>
      <c r="X21" s="31">
        <v>0</v>
      </c>
      <c r="Y21" s="30">
        <v>0</v>
      </c>
      <c r="Z21" s="31">
        <v>0</v>
      </c>
      <c r="AA21" s="30">
        <v>0</v>
      </c>
      <c r="AB21" s="31">
        <v>0</v>
      </c>
      <c r="AC21" s="30">
        <v>0</v>
      </c>
      <c r="AD21" s="31">
        <v>0</v>
      </c>
      <c r="AE21" s="30">
        <v>0</v>
      </c>
      <c r="AF21" s="32">
        <v>0</v>
      </c>
      <c r="AG21" s="30">
        <v>0</v>
      </c>
      <c r="AH21" s="31">
        <v>0</v>
      </c>
      <c r="AI21" s="30">
        <v>1</v>
      </c>
      <c r="AJ21" s="31">
        <v>0</v>
      </c>
      <c r="AK21" s="30">
        <v>1</v>
      </c>
      <c r="AL21" s="31">
        <v>0</v>
      </c>
      <c r="AM21" s="30">
        <v>1</v>
      </c>
      <c r="AN21" s="31">
        <v>0</v>
      </c>
      <c r="AO21" s="30">
        <v>0</v>
      </c>
      <c r="AP21" s="31">
        <v>1</v>
      </c>
      <c r="AQ21" s="30">
        <v>0</v>
      </c>
      <c r="AR21" s="31">
        <v>0</v>
      </c>
      <c r="AS21" s="33">
        <v>0</v>
      </c>
      <c r="AT21" s="31">
        <v>0</v>
      </c>
      <c r="AU21" s="30">
        <v>2</v>
      </c>
      <c r="AV21" s="31">
        <v>1</v>
      </c>
      <c r="AW21" s="30">
        <v>2</v>
      </c>
      <c r="AX21" s="31">
        <v>2</v>
      </c>
      <c r="AY21" s="30">
        <v>2</v>
      </c>
      <c r="AZ21" s="31">
        <v>1</v>
      </c>
      <c r="BA21" s="30">
        <v>2</v>
      </c>
      <c r="BB21" s="31">
        <v>1</v>
      </c>
      <c r="BC21" s="30">
        <v>2</v>
      </c>
      <c r="BD21" s="31">
        <v>1</v>
      </c>
      <c r="BE21" s="30">
        <v>0</v>
      </c>
      <c r="BF21" s="31">
        <v>0</v>
      </c>
      <c r="BG21" s="33">
        <v>0</v>
      </c>
      <c r="BH21" s="31">
        <v>0</v>
      </c>
      <c r="BI21" s="30">
        <v>0</v>
      </c>
      <c r="BJ21" s="31">
        <v>0</v>
      </c>
      <c r="BK21" s="30">
        <v>0</v>
      </c>
      <c r="BL21" s="31">
        <v>0</v>
      </c>
      <c r="BM21" s="30">
        <v>0</v>
      </c>
      <c r="BN21" s="31">
        <v>0</v>
      </c>
      <c r="BO21" s="30">
        <v>0</v>
      </c>
      <c r="BP21" s="31">
        <v>0</v>
      </c>
      <c r="BQ21" s="30">
        <v>0</v>
      </c>
      <c r="BR21" s="31">
        <v>0</v>
      </c>
      <c r="BS21" s="33">
        <v>0</v>
      </c>
      <c r="BT21" s="31">
        <v>0</v>
      </c>
      <c r="BU21" s="30">
        <v>0</v>
      </c>
      <c r="BV21" s="31">
        <v>0</v>
      </c>
      <c r="BW21" s="30">
        <v>0</v>
      </c>
      <c r="BX21" s="31">
        <v>0</v>
      </c>
      <c r="BY21" s="30">
        <v>0</v>
      </c>
      <c r="BZ21" s="31">
        <v>0</v>
      </c>
      <c r="CA21" s="30">
        <v>0</v>
      </c>
      <c r="CB21" s="31">
        <v>0</v>
      </c>
      <c r="CC21" s="30">
        <v>0</v>
      </c>
      <c r="CD21" s="31">
        <v>0</v>
      </c>
      <c r="CE21" s="30">
        <v>0</v>
      </c>
    </row>
    <row r="22" spans="1:83" x14ac:dyDescent="0.25">
      <c r="A22" t="s">
        <v>70</v>
      </c>
      <c r="B22" s="20" t="s">
        <v>71</v>
      </c>
      <c r="C22" s="21">
        <v>10</v>
      </c>
      <c r="D22" s="22" t="s">
        <v>63</v>
      </c>
      <c r="E22" s="23">
        <f t="shared" si="0"/>
        <v>10</v>
      </c>
      <c r="F22" s="24">
        <v>0</v>
      </c>
      <c r="G22" s="25">
        <v>0</v>
      </c>
      <c r="H22" s="21">
        <v>0</v>
      </c>
      <c r="I22" s="25">
        <v>0</v>
      </c>
      <c r="J22" s="21">
        <v>0</v>
      </c>
      <c r="K22" s="25">
        <v>0</v>
      </c>
      <c r="L22" s="21">
        <v>0</v>
      </c>
      <c r="M22" s="25">
        <v>0</v>
      </c>
      <c r="N22" s="21">
        <v>0</v>
      </c>
      <c r="O22" s="25">
        <v>0</v>
      </c>
      <c r="P22" s="21">
        <v>0</v>
      </c>
      <c r="Q22" s="25">
        <v>0</v>
      </c>
      <c r="R22" s="21">
        <v>0</v>
      </c>
      <c r="S22" s="25">
        <v>0</v>
      </c>
      <c r="T22" s="21">
        <v>0</v>
      </c>
      <c r="U22" s="25">
        <v>0</v>
      </c>
      <c r="V22" s="21">
        <v>0</v>
      </c>
      <c r="W22" s="25">
        <v>0</v>
      </c>
      <c r="X22" s="21">
        <v>0</v>
      </c>
      <c r="Y22" s="25">
        <v>0</v>
      </c>
      <c r="Z22" s="21">
        <v>0</v>
      </c>
      <c r="AA22" s="25">
        <v>0</v>
      </c>
      <c r="AB22" s="21">
        <v>0</v>
      </c>
      <c r="AC22" s="25">
        <v>0</v>
      </c>
      <c r="AD22" s="21">
        <v>0</v>
      </c>
      <c r="AE22" s="25">
        <v>0</v>
      </c>
      <c r="AF22" s="26">
        <v>0</v>
      </c>
      <c r="AG22" s="25">
        <v>0</v>
      </c>
      <c r="AH22" s="21">
        <v>0</v>
      </c>
      <c r="AI22" s="25">
        <v>0</v>
      </c>
      <c r="AJ22" s="21">
        <v>0</v>
      </c>
      <c r="AK22" s="25">
        <v>0</v>
      </c>
      <c r="AL22" s="21">
        <v>0</v>
      </c>
      <c r="AM22" s="25">
        <v>0</v>
      </c>
      <c r="AN22" s="21">
        <v>0</v>
      </c>
      <c r="AO22" s="25">
        <v>0</v>
      </c>
      <c r="AP22" s="21">
        <v>0</v>
      </c>
      <c r="AQ22" s="25">
        <v>0</v>
      </c>
      <c r="AR22" s="21">
        <v>0</v>
      </c>
      <c r="AS22" s="27">
        <v>0</v>
      </c>
      <c r="AT22" s="21">
        <v>0</v>
      </c>
      <c r="AU22" s="25">
        <v>0</v>
      </c>
      <c r="AV22" s="21">
        <v>0</v>
      </c>
      <c r="AW22" s="25">
        <v>0</v>
      </c>
      <c r="AX22" s="21">
        <v>0</v>
      </c>
      <c r="AY22" s="25">
        <v>0</v>
      </c>
      <c r="AZ22" s="21">
        <v>0</v>
      </c>
      <c r="BA22" s="25">
        <v>1</v>
      </c>
      <c r="BB22" s="21">
        <v>3</v>
      </c>
      <c r="BC22" s="25">
        <v>5</v>
      </c>
      <c r="BD22" s="21">
        <v>1</v>
      </c>
      <c r="BE22" s="25">
        <v>0</v>
      </c>
      <c r="BF22" s="21">
        <v>0</v>
      </c>
      <c r="BG22" s="27">
        <v>0</v>
      </c>
      <c r="BH22" s="21">
        <v>0</v>
      </c>
      <c r="BI22" s="25">
        <v>0</v>
      </c>
      <c r="BJ22" s="21">
        <v>0</v>
      </c>
      <c r="BK22" s="25">
        <v>0</v>
      </c>
      <c r="BL22" s="21">
        <v>0</v>
      </c>
      <c r="BM22" s="25">
        <v>0</v>
      </c>
      <c r="BN22" s="21">
        <v>0</v>
      </c>
      <c r="BO22" s="25">
        <v>0</v>
      </c>
      <c r="BP22" s="21">
        <v>0</v>
      </c>
      <c r="BQ22" s="25">
        <v>0</v>
      </c>
      <c r="BR22" s="21">
        <v>0</v>
      </c>
      <c r="BS22" s="27">
        <v>0</v>
      </c>
      <c r="BT22" s="21">
        <v>0</v>
      </c>
      <c r="BU22" s="25">
        <v>0</v>
      </c>
      <c r="BV22" s="21">
        <v>0</v>
      </c>
      <c r="BW22" s="25">
        <v>0</v>
      </c>
      <c r="BX22" s="21">
        <v>0</v>
      </c>
      <c r="BY22" s="25">
        <v>0</v>
      </c>
      <c r="BZ22" s="21">
        <v>0</v>
      </c>
      <c r="CA22" s="25">
        <v>0</v>
      </c>
      <c r="CB22" s="21">
        <v>0</v>
      </c>
      <c r="CC22" s="25">
        <v>0</v>
      </c>
      <c r="CD22" s="21">
        <v>0</v>
      </c>
      <c r="CE22" s="25">
        <v>0</v>
      </c>
    </row>
    <row r="23" spans="1:83" x14ac:dyDescent="0.25">
      <c r="A23" t="s">
        <v>74</v>
      </c>
      <c r="B23" s="20" t="s">
        <v>34</v>
      </c>
      <c r="C23" s="21">
        <v>40</v>
      </c>
      <c r="D23" s="22" t="s">
        <v>72</v>
      </c>
      <c r="E23" s="23">
        <f t="shared" si="0"/>
        <v>40</v>
      </c>
      <c r="F23" s="24">
        <v>0</v>
      </c>
      <c r="G23" s="25">
        <v>0</v>
      </c>
      <c r="H23" s="21">
        <v>0</v>
      </c>
      <c r="I23" s="25">
        <v>0</v>
      </c>
      <c r="J23" s="21">
        <v>0</v>
      </c>
      <c r="K23" s="25">
        <v>0</v>
      </c>
      <c r="L23" s="21">
        <v>0</v>
      </c>
      <c r="M23" s="25">
        <v>0</v>
      </c>
      <c r="N23" s="21">
        <v>0</v>
      </c>
      <c r="O23" s="25">
        <v>0</v>
      </c>
      <c r="P23" s="21">
        <v>0</v>
      </c>
      <c r="Q23" s="25">
        <v>0</v>
      </c>
      <c r="R23" s="21">
        <v>0</v>
      </c>
      <c r="S23" s="25">
        <v>0</v>
      </c>
      <c r="T23" s="21">
        <v>0</v>
      </c>
      <c r="U23" s="25">
        <v>0</v>
      </c>
      <c r="V23" s="21">
        <v>0</v>
      </c>
      <c r="W23" s="25">
        <v>0</v>
      </c>
      <c r="X23" s="21">
        <v>0</v>
      </c>
      <c r="Y23" s="25">
        <v>0</v>
      </c>
      <c r="Z23" s="21">
        <v>0</v>
      </c>
      <c r="AA23" s="25">
        <v>0</v>
      </c>
      <c r="AB23" s="21">
        <v>0</v>
      </c>
      <c r="AC23" s="25">
        <v>0</v>
      </c>
      <c r="AD23" s="21">
        <v>0</v>
      </c>
      <c r="AE23" s="25">
        <v>0</v>
      </c>
      <c r="AF23" s="26">
        <v>0</v>
      </c>
      <c r="AG23" s="25">
        <v>3</v>
      </c>
      <c r="AH23" s="21">
        <v>1</v>
      </c>
      <c r="AI23" s="25">
        <v>2</v>
      </c>
      <c r="AJ23" s="21">
        <v>3</v>
      </c>
      <c r="AK23" s="25">
        <v>0</v>
      </c>
      <c r="AL23" s="21">
        <v>0</v>
      </c>
      <c r="AM23" s="25">
        <v>0</v>
      </c>
      <c r="AN23" s="21">
        <v>0</v>
      </c>
      <c r="AO23" s="25">
        <v>0</v>
      </c>
      <c r="AP23" s="21">
        <v>0</v>
      </c>
      <c r="AQ23" s="25">
        <v>0</v>
      </c>
      <c r="AR23" s="21">
        <v>3</v>
      </c>
      <c r="AS23" s="27">
        <v>3</v>
      </c>
      <c r="AT23" s="21">
        <v>0</v>
      </c>
      <c r="AU23" s="25">
        <v>3</v>
      </c>
      <c r="AV23" s="21">
        <v>0</v>
      </c>
      <c r="AW23" s="25">
        <v>0</v>
      </c>
      <c r="AX23" s="21">
        <v>4</v>
      </c>
      <c r="AY23" s="25">
        <v>5</v>
      </c>
      <c r="AZ23" s="21">
        <v>6</v>
      </c>
      <c r="BA23" s="25">
        <v>4</v>
      </c>
      <c r="BB23" s="21">
        <v>3</v>
      </c>
      <c r="BC23" s="25">
        <v>0</v>
      </c>
      <c r="BD23" s="21">
        <v>0</v>
      </c>
      <c r="BE23" s="25">
        <v>0</v>
      </c>
      <c r="BF23" s="21">
        <v>0</v>
      </c>
      <c r="BG23" s="27">
        <v>0</v>
      </c>
      <c r="BH23" s="21">
        <v>0</v>
      </c>
      <c r="BI23" s="25">
        <v>0</v>
      </c>
      <c r="BJ23" s="21">
        <v>0</v>
      </c>
      <c r="BK23" s="25">
        <v>0</v>
      </c>
      <c r="BL23" s="21">
        <v>0</v>
      </c>
      <c r="BM23" s="25">
        <v>0</v>
      </c>
      <c r="BN23" s="21">
        <v>0</v>
      </c>
      <c r="BO23" s="25">
        <v>0</v>
      </c>
      <c r="BP23" s="21">
        <v>0</v>
      </c>
      <c r="BQ23" s="25">
        <v>0</v>
      </c>
      <c r="BR23" s="21">
        <v>0</v>
      </c>
      <c r="BS23" s="27">
        <v>0</v>
      </c>
      <c r="BT23" s="21">
        <v>0</v>
      </c>
      <c r="BU23" s="25">
        <v>0</v>
      </c>
      <c r="BV23" s="21">
        <v>0</v>
      </c>
      <c r="BW23" s="25">
        <v>0</v>
      </c>
      <c r="BX23" s="21">
        <v>0</v>
      </c>
      <c r="BY23" s="25">
        <v>0</v>
      </c>
      <c r="BZ23" s="21">
        <v>0</v>
      </c>
      <c r="CA23" s="25">
        <v>0</v>
      </c>
      <c r="CB23" s="21">
        <v>0</v>
      </c>
      <c r="CC23" s="25">
        <v>0</v>
      </c>
      <c r="CD23" s="21">
        <v>0</v>
      </c>
      <c r="CE23" s="25">
        <v>0</v>
      </c>
    </row>
    <row r="24" spans="1:83" x14ac:dyDescent="0.25">
      <c r="D24" s="35" t="s">
        <v>43</v>
      </c>
      <c r="E24" s="36"/>
      <c r="F24" s="37">
        <f t="shared" ref="F24:AK24" si="1">SUM(F6:F23)</f>
        <v>0</v>
      </c>
      <c r="G24" s="38">
        <f t="shared" si="1"/>
        <v>0</v>
      </c>
      <c r="H24" s="39">
        <f t="shared" si="1"/>
        <v>0</v>
      </c>
      <c r="I24" s="38">
        <f t="shared" si="1"/>
        <v>0</v>
      </c>
      <c r="J24" s="39">
        <f t="shared" si="1"/>
        <v>0</v>
      </c>
      <c r="K24" s="38">
        <f t="shared" si="1"/>
        <v>0</v>
      </c>
      <c r="L24" s="39">
        <f t="shared" si="1"/>
        <v>0</v>
      </c>
      <c r="M24" s="38">
        <f t="shared" si="1"/>
        <v>0</v>
      </c>
      <c r="N24" s="39">
        <f t="shared" si="1"/>
        <v>0</v>
      </c>
      <c r="O24" s="38">
        <f t="shared" si="1"/>
        <v>0</v>
      </c>
      <c r="P24" s="39">
        <f t="shared" si="1"/>
        <v>0</v>
      </c>
      <c r="Q24" s="38">
        <f t="shared" si="1"/>
        <v>0</v>
      </c>
      <c r="R24" s="39">
        <f t="shared" si="1"/>
        <v>0</v>
      </c>
      <c r="S24" s="25">
        <f t="shared" si="1"/>
        <v>0</v>
      </c>
      <c r="T24" s="21">
        <f t="shared" si="1"/>
        <v>0</v>
      </c>
      <c r="U24" s="25">
        <f t="shared" si="1"/>
        <v>2</v>
      </c>
      <c r="V24" s="21">
        <f t="shared" si="1"/>
        <v>2</v>
      </c>
      <c r="W24" s="25">
        <f t="shared" si="1"/>
        <v>2</v>
      </c>
      <c r="X24" s="21">
        <f t="shared" si="1"/>
        <v>2</v>
      </c>
      <c r="Y24" s="25">
        <f t="shared" si="1"/>
        <v>2</v>
      </c>
      <c r="Z24" s="21">
        <f t="shared" si="1"/>
        <v>0</v>
      </c>
      <c r="AA24" s="25">
        <f t="shared" si="1"/>
        <v>0</v>
      </c>
      <c r="AB24" s="21">
        <f>SUM(AB6+AB23)</f>
        <v>0</v>
      </c>
      <c r="AC24" s="25">
        <f t="shared" si="1"/>
        <v>0</v>
      </c>
      <c r="AD24" s="21">
        <f t="shared" si="1"/>
        <v>0</v>
      </c>
      <c r="AE24" s="25">
        <f t="shared" si="1"/>
        <v>0</v>
      </c>
      <c r="AF24" s="37">
        <f t="shared" si="1"/>
        <v>10</v>
      </c>
      <c r="AG24" s="38">
        <f t="shared" si="1"/>
        <v>5</v>
      </c>
      <c r="AH24" s="39">
        <f t="shared" si="1"/>
        <v>3</v>
      </c>
      <c r="AI24" s="38">
        <f t="shared" si="1"/>
        <v>10</v>
      </c>
      <c r="AJ24" s="39">
        <f t="shared" si="1"/>
        <v>8</v>
      </c>
      <c r="AK24" s="38">
        <f t="shared" si="1"/>
        <v>6</v>
      </c>
      <c r="AL24" s="39">
        <f t="shared" ref="AL24:BQ24" si="2">SUM(AL6:AL23)</f>
        <v>4</v>
      </c>
      <c r="AM24" s="38">
        <f t="shared" si="2"/>
        <v>5</v>
      </c>
      <c r="AN24" s="39">
        <f t="shared" si="2"/>
        <v>2</v>
      </c>
      <c r="AO24" s="38">
        <f t="shared" si="2"/>
        <v>2</v>
      </c>
      <c r="AP24" s="39">
        <f t="shared" si="2"/>
        <v>3</v>
      </c>
      <c r="AQ24" s="38">
        <f t="shared" si="2"/>
        <v>10</v>
      </c>
      <c r="AR24" s="39">
        <f t="shared" si="2"/>
        <v>4</v>
      </c>
      <c r="AS24" s="40">
        <f t="shared" si="2"/>
        <v>6</v>
      </c>
      <c r="AT24" s="39">
        <f t="shared" si="2"/>
        <v>8</v>
      </c>
      <c r="AU24" s="38">
        <f t="shared" si="2"/>
        <v>8</v>
      </c>
      <c r="AV24" s="39">
        <f t="shared" si="2"/>
        <v>4</v>
      </c>
      <c r="AW24" s="38">
        <f t="shared" si="2"/>
        <v>5</v>
      </c>
      <c r="AX24" s="39">
        <f t="shared" si="2"/>
        <v>7</v>
      </c>
      <c r="AY24" s="38">
        <f t="shared" si="2"/>
        <v>10</v>
      </c>
      <c r="AZ24" s="39">
        <f t="shared" si="2"/>
        <v>10</v>
      </c>
      <c r="BA24" s="38">
        <f t="shared" si="2"/>
        <v>10</v>
      </c>
      <c r="BB24" s="39">
        <f t="shared" si="2"/>
        <v>10</v>
      </c>
      <c r="BC24" s="38">
        <f t="shared" si="2"/>
        <v>10</v>
      </c>
      <c r="BD24" s="39">
        <f t="shared" si="2"/>
        <v>10</v>
      </c>
      <c r="BE24" s="38">
        <f t="shared" si="2"/>
        <v>10</v>
      </c>
      <c r="BF24" s="39">
        <f t="shared" si="2"/>
        <v>10</v>
      </c>
      <c r="BG24" s="40">
        <f t="shared" si="2"/>
        <v>10</v>
      </c>
      <c r="BH24" s="39">
        <f t="shared" si="2"/>
        <v>10</v>
      </c>
      <c r="BI24" s="38">
        <f t="shared" si="2"/>
        <v>10</v>
      </c>
      <c r="BJ24" s="39">
        <f t="shared" si="2"/>
        <v>10</v>
      </c>
      <c r="BK24" s="38">
        <f t="shared" si="2"/>
        <v>10</v>
      </c>
      <c r="BL24" s="39">
        <f t="shared" si="2"/>
        <v>10</v>
      </c>
      <c r="BM24" s="38">
        <f t="shared" si="2"/>
        <v>10</v>
      </c>
      <c r="BN24" s="39">
        <f t="shared" si="2"/>
        <v>10</v>
      </c>
      <c r="BO24" s="38">
        <f t="shared" si="2"/>
        <v>10</v>
      </c>
      <c r="BP24" s="39">
        <f t="shared" si="2"/>
        <v>10</v>
      </c>
      <c r="BQ24" s="38">
        <f t="shared" si="2"/>
        <v>10</v>
      </c>
      <c r="BR24" s="39">
        <f t="shared" ref="BR24:CE24" si="3">SUM(BR6:BR23)</f>
        <v>10</v>
      </c>
      <c r="BS24" s="40">
        <f t="shared" si="3"/>
        <v>10</v>
      </c>
      <c r="BT24" s="39">
        <f t="shared" si="3"/>
        <v>10</v>
      </c>
      <c r="BU24" s="38">
        <f t="shared" si="3"/>
        <v>10</v>
      </c>
      <c r="BV24" s="39">
        <f t="shared" si="3"/>
        <v>10</v>
      </c>
      <c r="BW24" s="38">
        <f t="shared" si="3"/>
        <v>10</v>
      </c>
      <c r="BX24" s="39">
        <f t="shared" si="3"/>
        <v>10</v>
      </c>
      <c r="BY24" s="38">
        <f t="shared" si="3"/>
        <v>10</v>
      </c>
      <c r="BZ24" s="39">
        <f t="shared" si="3"/>
        <v>10</v>
      </c>
      <c r="CA24" s="38">
        <f t="shared" si="3"/>
        <v>10</v>
      </c>
      <c r="CB24" s="39">
        <f t="shared" si="3"/>
        <v>10</v>
      </c>
      <c r="CC24" s="38">
        <f t="shared" si="3"/>
        <v>10</v>
      </c>
      <c r="CD24" s="39">
        <f t="shared" si="3"/>
        <v>10</v>
      </c>
      <c r="CE24" s="38">
        <f t="shared" si="3"/>
        <v>10</v>
      </c>
    </row>
    <row r="25" spans="1:83" ht="38.25" customHeight="1" x14ac:dyDescent="0.25">
      <c r="A25" s="41"/>
      <c r="B25" s="41"/>
      <c r="C25" s="41"/>
      <c r="D25" s="41"/>
      <c r="E25" s="41"/>
      <c r="F25" s="42" t="str">
        <f t="shared" ref="F25:AK25" si="4">IF(F24&gt;$D$29,"Tempo 
Extrapolado","")</f>
        <v/>
      </c>
      <c r="G25" s="42" t="str">
        <f t="shared" si="4"/>
        <v/>
      </c>
      <c r="H25" s="42" t="str">
        <f t="shared" si="4"/>
        <v/>
      </c>
      <c r="I25" s="42" t="str">
        <f t="shared" si="4"/>
        <v/>
      </c>
      <c r="J25" s="42" t="str">
        <f t="shared" si="4"/>
        <v/>
      </c>
      <c r="K25" s="42" t="str">
        <f t="shared" si="4"/>
        <v/>
      </c>
      <c r="L25" s="42" t="str">
        <f t="shared" si="4"/>
        <v/>
      </c>
      <c r="M25" s="42" t="str">
        <f t="shared" si="4"/>
        <v/>
      </c>
      <c r="N25" s="42" t="str">
        <f t="shared" si="4"/>
        <v/>
      </c>
      <c r="O25" s="42" t="str">
        <f t="shared" si="4"/>
        <v/>
      </c>
      <c r="P25" s="42" t="str">
        <f t="shared" si="4"/>
        <v/>
      </c>
      <c r="Q25" s="42" t="str">
        <f t="shared" si="4"/>
        <v/>
      </c>
      <c r="R25" s="42" t="str">
        <f t="shared" si="4"/>
        <v/>
      </c>
      <c r="S25" s="42" t="str">
        <f t="shared" si="4"/>
        <v/>
      </c>
      <c r="T25" s="42" t="str">
        <f t="shared" si="4"/>
        <v/>
      </c>
      <c r="U25" s="42" t="str">
        <f t="shared" si="4"/>
        <v/>
      </c>
      <c r="V25" s="42" t="str">
        <f t="shared" si="4"/>
        <v/>
      </c>
      <c r="W25" s="42" t="str">
        <f t="shared" si="4"/>
        <v/>
      </c>
      <c r="X25" s="42" t="str">
        <f t="shared" si="4"/>
        <v/>
      </c>
      <c r="Y25" s="42" t="str">
        <f t="shared" si="4"/>
        <v/>
      </c>
      <c r="Z25" s="42" t="str">
        <f t="shared" si="4"/>
        <v/>
      </c>
      <c r="AA25" s="42" t="str">
        <f t="shared" si="4"/>
        <v/>
      </c>
      <c r="AB25" s="42" t="str">
        <f t="shared" si="4"/>
        <v/>
      </c>
      <c r="AC25" s="42" t="str">
        <f t="shared" si="4"/>
        <v/>
      </c>
      <c r="AD25" s="42" t="str">
        <f t="shared" si="4"/>
        <v/>
      </c>
      <c r="AE25" s="42" t="str">
        <f t="shared" si="4"/>
        <v/>
      </c>
      <c r="AF25" s="42" t="str">
        <f t="shared" si="4"/>
        <v/>
      </c>
      <c r="AG25" s="42" t="str">
        <f t="shared" si="4"/>
        <v/>
      </c>
      <c r="AH25" s="42" t="str">
        <f t="shared" si="4"/>
        <v/>
      </c>
      <c r="AI25" s="42" t="str">
        <f t="shared" si="4"/>
        <v/>
      </c>
      <c r="AJ25" s="42" t="str">
        <f t="shared" si="4"/>
        <v/>
      </c>
      <c r="AK25" s="42" t="str">
        <f t="shared" si="4"/>
        <v/>
      </c>
      <c r="AL25" s="42" t="str">
        <f t="shared" ref="AL25:BQ25" si="5">IF(AL24&gt;$D$29,"Tempo 
Extrapolado","")</f>
        <v/>
      </c>
      <c r="AM25" s="42" t="str">
        <f t="shared" si="5"/>
        <v/>
      </c>
      <c r="AN25" s="42" t="str">
        <f t="shared" si="5"/>
        <v/>
      </c>
      <c r="AO25" s="42" t="str">
        <f t="shared" si="5"/>
        <v/>
      </c>
      <c r="AP25" s="42" t="str">
        <f t="shared" si="5"/>
        <v/>
      </c>
      <c r="AQ25" s="42" t="str">
        <f t="shared" si="5"/>
        <v/>
      </c>
      <c r="AR25" s="42" t="str">
        <f t="shared" si="5"/>
        <v/>
      </c>
      <c r="AS25" s="42" t="str">
        <f t="shared" si="5"/>
        <v/>
      </c>
      <c r="AT25" s="42" t="str">
        <f t="shared" si="5"/>
        <v/>
      </c>
      <c r="AU25" s="42" t="str">
        <f t="shared" si="5"/>
        <v/>
      </c>
      <c r="AV25" s="42" t="str">
        <f t="shared" si="5"/>
        <v/>
      </c>
      <c r="AW25" s="42" t="str">
        <f t="shared" si="5"/>
        <v/>
      </c>
      <c r="AX25" s="42" t="str">
        <f t="shared" si="5"/>
        <v/>
      </c>
      <c r="AY25" s="42" t="str">
        <f t="shared" si="5"/>
        <v/>
      </c>
      <c r="AZ25" s="42" t="str">
        <f t="shared" si="5"/>
        <v/>
      </c>
      <c r="BA25" s="42" t="str">
        <f t="shared" si="5"/>
        <v/>
      </c>
      <c r="BB25" s="42" t="str">
        <f t="shared" si="5"/>
        <v/>
      </c>
      <c r="BC25" s="42" t="str">
        <f t="shared" si="5"/>
        <v/>
      </c>
      <c r="BD25" s="42" t="str">
        <f t="shared" si="5"/>
        <v/>
      </c>
      <c r="BE25" s="42" t="str">
        <f t="shared" si="5"/>
        <v/>
      </c>
      <c r="BF25" s="42" t="str">
        <f t="shared" si="5"/>
        <v/>
      </c>
      <c r="BG25" s="42" t="str">
        <f t="shared" si="5"/>
        <v/>
      </c>
      <c r="BH25" s="42" t="str">
        <f t="shared" si="5"/>
        <v/>
      </c>
      <c r="BI25" s="42" t="str">
        <f t="shared" si="5"/>
        <v/>
      </c>
      <c r="BJ25" s="42" t="str">
        <f t="shared" si="5"/>
        <v/>
      </c>
      <c r="BK25" s="42" t="str">
        <f t="shared" si="5"/>
        <v/>
      </c>
      <c r="BL25" s="42" t="str">
        <f t="shared" si="5"/>
        <v/>
      </c>
      <c r="BM25" s="42" t="str">
        <f t="shared" si="5"/>
        <v/>
      </c>
      <c r="BN25" s="42" t="str">
        <f t="shared" si="5"/>
        <v/>
      </c>
      <c r="BO25" s="42" t="str">
        <f t="shared" si="5"/>
        <v/>
      </c>
      <c r="BP25" s="42" t="str">
        <f t="shared" si="5"/>
        <v/>
      </c>
      <c r="BQ25" s="42" t="str">
        <f t="shared" si="5"/>
        <v/>
      </c>
      <c r="BR25" s="42" t="str">
        <f t="shared" ref="BR25:CE25" si="6">IF(BR24&gt;$D$29,"Tempo 
Extrapolado","")</f>
        <v/>
      </c>
      <c r="BS25" s="42" t="str">
        <f t="shared" si="6"/>
        <v/>
      </c>
      <c r="BT25" s="42" t="str">
        <f t="shared" si="6"/>
        <v/>
      </c>
      <c r="BU25" s="42" t="str">
        <f t="shared" si="6"/>
        <v/>
      </c>
      <c r="BV25" s="42" t="str">
        <f t="shared" si="6"/>
        <v/>
      </c>
      <c r="BW25" s="42" t="str">
        <f t="shared" si="6"/>
        <v/>
      </c>
      <c r="BX25" s="42" t="str">
        <f t="shared" si="6"/>
        <v/>
      </c>
      <c r="BY25" s="42" t="str">
        <f t="shared" si="6"/>
        <v/>
      </c>
      <c r="BZ25" s="42" t="str">
        <f t="shared" si="6"/>
        <v/>
      </c>
      <c r="CA25" s="42" t="str">
        <f t="shared" si="6"/>
        <v/>
      </c>
      <c r="CB25" s="42" t="str">
        <f t="shared" si="6"/>
        <v/>
      </c>
      <c r="CC25" s="42" t="str">
        <f t="shared" si="6"/>
        <v/>
      </c>
      <c r="CD25" s="42" t="str">
        <f t="shared" si="6"/>
        <v/>
      </c>
      <c r="CE25" s="42" t="str">
        <f t="shared" si="6"/>
        <v/>
      </c>
    </row>
    <row r="26" spans="1:83" hidden="1" x14ac:dyDescent="0.25">
      <c r="C26" t="s">
        <v>44</v>
      </c>
      <c r="D26" s="44" t="s">
        <v>45</v>
      </c>
      <c r="E26" s="45">
        <v>3</v>
      </c>
      <c r="F26" s="20"/>
      <c r="G26" s="20"/>
      <c r="H26" s="20"/>
      <c r="I26" s="20"/>
      <c r="J26" s="20"/>
      <c r="K26" s="20"/>
      <c r="L26" s="46"/>
      <c r="M26" s="46"/>
      <c r="N26" s="46"/>
      <c r="O26" s="46"/>
    </row>
    <row r="27" spans="1:83" hidden="1" x14ac:dyDescent="0.25">
      <c r="D27" s="44" t="s">
        <v>46</v>
      </c>
      <c r="E27" s="45">
        <v>3</v>
      </c>
      <c r="F27" s="20"/>
      <c r="G27" s="20"/>
      <c r="H27" s="20"/>
      <c r="I27" s="20"/>
      <c r="J27" s="20"/>
      <c r="K27" s="20"/>
      <c r="L27" s="46"/>
      <c r="M27" s="46"/>
      <c r="N27" s="46"/>
      <c r="O27" s="46"/>
    </row>
    <row r="28" spans="1:83" hidden="1" x14ac:dyDescent="0.25">
      <c r="D28" s="44" t="s">
        <v>47</v>
      </c>
      <c r="E28" s="45">
        <v>4</v>
      </c>
    </row>
    <row r="29" spans="1:83" hidden="1" x14ac:dyDescent="0.25">
      <c r="C29" t="s">
        <v>48</v>
      </c>
      <c r="D29" s="47">
        <v>10</v>
      </c>
      <c r="F29" s="48" t="str">
        <f t="shared" ref="F29:AK29" si="7">IF(F24&gt;$D$29,"Tempo 
Extrapolado","")</f>
        <v/>
      </c>
      <c r="G29" s="48" t="str">
        <f t="shared" si="7"/>
        <v/>
      </c>
      <c r="H29" s="48" t="str">
        <f t="shared" si="7"/>
        <v/>
      </c>
      <c r="I29" s="48" t="str">
        <f t="shared" si="7"/>
        <v/>
      </c>
      <c r="J29" s="48" t="str">
        <f t="shared" si="7"/>
        <v/>
      </c>
      <c r="K29" s="48" t="str">
        <f t="shared" si="7"/>
        <v/>
      </c>
      <c r="L29" s="48" t="str">
        <f t="shared" si="7"/>
        <v/>
      </c>
      <c r="M29" s="48" t="str">
        <f t="shared" si="7"/>
        <v/>
      </c>
      <c r="N29" s="48" t="str">
        <f t="shared" si="7"/>
        <v/>
      </c>
      <c r="O29" s="48" t="str">
        <f t="shared" si="7"/>
        <v/>
      </c>
      <c r="P29" s="48" t="str">
        <f t="shared" si="7"/>
        <v/>
      </c>
      <c r="Q29" s="48" t="str">
        <f t="shared" si="7"/>
        <v/>
      </c>
      <c r="R29" s="48" t="str">
        <f t="shared" si="7"/>
        <v/>
      </c>
      <c r="S29" s="48" t="str">
        <f t="shared" si="7"/>
        <v/>
      </c>
      <c r="T29" s="48" t="str">
        <f t="shared" si="7"/>
        <v/>
      </c>
      <c r="U29" s="48" t="str">
        <f t="shared" si="7"/>
        <v/>
      </c>
      <c r="V29" s="48" t="str">
        <f t="shared" si="7"/>
        <v/>
      </c>
      <c r="W29" s="48" t="str">
        <f t="shared" si="7"/>
        <v/>
      </c>
      <c r="X29" s="48" t="str">
        <f t="shared" si="7"/>
        <v/>
      </c>
      <c r="Y29" s="48" t="str">
        <f t="shared" si="7"/>
        <v/>
      </c>
      <c r="Z29" s="48" t="str">
        <f t="shared" si="7"/>
        <v/>
      </c>
      <c r="AA29" s="48" t="str">
        <f t="shared" si="7"/>
        <v/>
      </c>
      <c r="AB29" s="48" t="str">
        <f t="shared" si="7"/>
        <v/>
      </c>
      <c r="AC29" s="48" t="str">
        <f t="shared" si="7"/>
        <v/>
      </c>
      <c r="AD29" s="48" t="str">
        <f t="shared" si="7"/>
        <v/>
      </c>
      <c r="AE29" s="48" t="str">
        <f t="shared" si="7"/>
        <v/>
      </c>
      <c r="AF29" s="48" t="str">
        <f t="shared" si="7"/>
        <v/>
      </c>
      <c r="AG29" s="48" t="str">
        <f t="shared" si="7"/>
        <v/>
      </c>
      <c r="AH29" s="48" t="str">
        <f t="shared" si="7"/>
        <v/>
      </c>
      <c r="AI29" s="48" t="str">
        <f t="shared" si="7"/>
        <v/>
      </c>
      <c r="AJ29" s="48" t="str">
        <f t="shared" si="7"/>
        <v/>
      </c>
      <c r="AK29" s="48" t="str">
        <f t="shared" si="7"/>
        <v/>
      </c>
      <c r="AL29" s="48" t="str">
        <f t="shared" ref="AL29:BQ29" si="8">IF(AL24&gt;$D$29,"Tempo 
Extrapolado","")</f>
        <v/>
      </c>
      <c r="AM29" s="48" t="str">
        <f t="shared" si="8"/>
        <v/>
      </c>
      <c r="AN29" s="48" t="str">
        <f t="shared" si="8"/>
        <v/>
      </c>
      <c r="AO29" s="48" t="str">
        <f t="shared" si="8"/>
        <v/>
      </c>
      <c r="AP29" s="48" t="str">
        <f t="shared" si="8"/>
        <v/>
      </c>
      <c r="AQ29" s="48" t="str">
        <f t="shared" si="8"/>
        <v/>
      </c>
      <c r="AR29" s="48" t="str">
        <f t="shared" si="8"/>
        <v/>
      </c>
      <c r="AS29" s="48" t="str">
        <f t="shared" si="8"/>
        <v/>
      </c>
      <c r="AT29" s="48" t="str">
        <f t="shared" si="8"/>
        <v/>
      </c>
      <c r="AU29" s="48" t="str">
        <f t="shared" si="8"/>
        <v/>
      </c>
      <c r="AV29" s="48" t="str">
        <f t="shared" si="8"/>
        <v/>
      </c>
      <c r="AW29" s="48" t="str">
        <f t="shared" si="8"/>
        <v/>
      </c>
      <c r="AX29" s="48" t="str">
        <f t="shared" si="8"/>
        <v/>
      </c>
      <c r="AY29" s="48" t="str">
        <f t="shared" si="8"/>
        <v/>
      </c>
      <c r="AZ29" s="48" t="str">
        <f t="shared" si="8"/>
        <v/>
      </c>
      <c r="BA29" s="48" t="str">
        <f t="shared" si="8"/>
        <v/>
      </c>
      <c r="BB29" s="48" t="str">
        <f t="shared" si="8"/>
        <v/>
      </c>
      <c r="BC29" s="48" t="str">
        <f t="shared" si="8"/>
        <v/>
      </c>
      <c r="BD29" s="48" t="str">
        <f t="shared" si="8"/>
        <v/>
      </c>
      <c r="BE29" s="48" t="str">
        <f t="shared" si="8"/>
        <v/>
      </c>
      <c r="BF29" s="48" t="str">
        <f t="shared" si="8"/>
        <v/>
      </c>
      <c r="BG29" s="48" t="str">
        <f t="shared" si="8"/>
        <v/>
      </c>
      <c r="BH29" s="48" t="str">
        <f t="shared" si="8"/>
        <v/>
      </c>
      <c r="BI29" s="48" t="str">
        <f t="shared" si="8"/>
        <v/>
      </c>
      <c r="BJ29" s="48" t="str">
        <f t="shared" si="8"/>
        <v/>
      </c>
      <c r="BK29" s="48" t="str">
        <f t="shared" si="8"/>
        <v/>
      </c>
      <c r="BL29" s="48" t="str">
        <f t="shared" si="8"/>
        <v/>
      </c>
      <c r="BM29" s="48" t="str">
        <f t="shared" si="8"/>
        <v/>
      </c>
      <c r="BN29" s="48" t="str">
        <f t="shared" si="8"/>
        <v/>
      </c>
      <c r="BO29" s="48" t="str">
        <f t="shared" si="8"/>
        <v/>
      </c>
      <c r="BP29" s="48" t="str">
        <f t="shared" si="8"/>
        <v/>
      </c>
      <c r="BQ29" s="48" t="str">
        <f t="shared" si="8"/>
        <v/>
      </c>
      <c r="BR29" s="48" t="str">
        <f t="shared" ref="BR29:CE29" si="9">IF(BR24&gt;$D$29,"Tempo 
Extrapolado","")</f>
        <v/>
      </c>
      <c r="BS29" s="48" t="str">
        <f t="shared" si="9"/>
        <v/>
      </c>
      <c r="BT29" s="48" t="str">
        <f t="shared" si="9"/>
        <v/>
      </c>
      <c r="BU29" s="48" t="str">
        <f t="shared" si="9"/>
        <v/>
      </c>
      <c r="BV29" s="48" t="str">
        <f t="shared" si="9"/>
        <v/>
      </c>
      <c r="BW29" s="48" t="str">
        <f t="shared" si="9"/>
        <v/>
      </c>
      <c r="BX29" s="48" t="str">
        <f t="shared" si="9"/>
        <v/>
      </c>
      <c r="BY29" s="48" t="str">
        <f t="shared" si="9"/>
        <v/>
      </c>
      <c r="BZ29" s="48" t="str">
        <f t="shared" si="9"/>
        <v/>
      </c>
      <c r="CA29" s="48" t="str">
        <f t="shared" si="9"/>
        <v/>
      </c>
      <c r="CB29" s="48" t="str">
        <f t="shared" si="9"/>
        <v/>
      </c>
      <c r="CC29" s="48" t="str">
        <f t="shared" si="9"/>
        <v/>
      </c>
      <c r="CD29" s="48" t="str">
        <f t="shared" si="9"/>
        <v/>
      </c>
      <c r="CE29" s="48" t="str">
        <f t="shared" si="9"/>
        <v/>
      </c>
    </row>
  </sheetData>
  <sheetProtection algorithmName="SHA-512" hashValue="HRF9Epfca1GS6nNIZjDVMtx9DBr3W3jnplRzJ+jL60fXac5OhrQrAAstsdIQdrYfUZWx1iEqYfC0mr2UESq41Q==" saltValue="WD41PtjWZpD+H0/wgRtPqw==" spinCount="100000" sheet="1" formatCells="0" formatColumns="0" formatRows="0" insertColumns="0" insertRows="0" insertHyperlinks="0" deleteColumns="0" deleteRows="0"/>
  <dataValidations count="2">
    <dataValidation allowBlank="1" showInputMessage="1" showErrorMessage="1" errorTitle="Acima Limite" error="Acima do limite hora" sqref="F25:CE25 F29:CE29">
      <formula1>0</formula1>
      <formula2>0</formula2>
    </dataValidation>
    <dataValidation type="custom" operator="greaterThan" allowBlank="1" showInputMessage="1" showErrorMessage="1" sqref="F24">
      <formula1>0.00104166666666667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1ºSem</vt:lpstr>
      <vt:lpstr>2ºSem</vt:lpstr>
      <vt:lpstr>Plan3</vt:lpstr>
    </vt:vector>
  </TitlesOfParts>
  <Company>TRE-ES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Maria Miguel Feu Rosa Filho</dc:creator>
  <dc:description/>
  <cp:lastModifiedBy>Glaucia Ribeiro Cola Dadalto</cp:lastModifiedBy>
  <cp:revision>1</cp:revision>
  <cp:lastPrinted>2023-05-10T15:07:08Z</cp:lastPrinted>
  <dcterms:created xsi:type="dcterms:W3CDTF">2022-01-11T16:13:06Z</dcterms:created>
  <dcterms:modified xsi:type="dcterms:W3CDTF">2024-01-02T20:46:57Z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TRE-ES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